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05" windowWidth="14805" windowHeight="7710" tabRatio="699" firstSheet="10" activeTab="11"/>
  </bookViews>
  <sheets>
    <sheet name="OnsiteMeasurements" sheetId="1" r:id="rId1"/>
    <sheet name="OTM33aMeasurements" sheetId="8" r:id="rId2"/>
    <sheet name="TracerMeasurements" sheetId="7" r:id="rId3"/>
    <sheet name="Compressor - Activity Data" sheetId="4" r:id="rId4"/>
    <sheet name="Compressor - Stack Data" sheetId="17" r:id="rId5"/>
    <sheet name="Plunger LU - Activity Data" sheetId="2" r:id="rId6"/>
    <sheet name="Manual LU - Activity Data" sheetId="3" r:id="rId7"/>
    <sheet name="Pneumatic - Activity Data" sheetId="5" r:id="rId8"/>
    <sheet name="SimResult-StudyOnsiteEstimate" sheetId="9" r:id="rId9"/>
    <sheet name="SimResult-GHGRPFacilityEstimate" sheetId="6" r:id="rId10"/>
    <sheet name="Table 1 - TFE vs SOE " sheetId="18" r:id="rId11"/>
    <sheet name="Table 2 - OFE vs SOE" sheetId="19" r:id="rId12"/>
    <sheet name="Table S1" sheetId="20" r:id="rId13"/>
    <sheet name="Table S2" sheetId="14" r:id="rId14"/>
    <sheet name="Table S7" sheetId="26" r:id="rId15"/>
    <sheet name="Table S8" sheetId="25" r:id="rId16"/>
    <sheet name="Table S9" sheetId="27" r:id="rId17"/>
  </sheets>
  <definedNames>
    <definedName name="_xlnm._FilterDatabase" localSheetId="0" hidden="1">OnsiteMeasurements!$A$1:$G$476</definedName>
    <definedName name="_xlnm._FilterDatabase" localSheetId="5" hidden="1">'Plunger LU - Activity Data'!$A$3:$K$49</definedName>
    <definedName name="_xlnm._FilterDatabase" localSheetId="7" hidden="1">'Pneumatic - Activity Data'!$A$1:$H$262</definedName>
    <definedName name="_xlnm._FilterDatabase" localSheetId="8" hidden="1">'SimResult-StudyOnsiteEstimate'!$A$13:$S$13</definedName>
    <definedName name="_Ref455738611" localSheetId="12">'Table S1'!$A$1</definedName>
  </definedNames>
  <calcPr calcId="145621"/>
</workbook>
</file>

<file path=xl/calcChain.xml><?xml version="1.0" encoding="utf-8"?>
<calcChain xmlns="http://schemas.openxmlformats.org/spreadsheetml/2006/main">
  <c r="H8" i="5" l="1"/>
  <c r="H72" i="5"/>
  <c r="H136" i="5"/>
  <c r="H200" i="5"/>
  <c r="G3" i="5"/>
  <c r="H3" i="5" s="1"/>
  <c r="G4" i="5"/>
  <c r="H4" i="5" s="1"/>
  <c r="G5" i="5"/>
  <c r="H5" i="5" s="1"/>
  <c r="G6" i="5"/>
  <c r="H6" i="5" s="1"/>
  <c r="G7" i="5"/>
  <c r="H7" i="5" s="1"/>
  <c r="G8" i="5"/>
  <c r="G9" i="5"/>
  <c r="H9" i="5" s="1"/>
  <c r="G10" i="5"/>
  <c r="H10" i="5" s="1"/>
  <c r="G11" i="5"/>
  <c r="H11" i="5" s="1"/>
  <c r="G12" i="5"/>
  <c r="H12" i="5" s="1"/>
  <c r="G13" i="5"/>
  <c r="H13" i="5" s="1"/>
  <c r="G14" i="5"/>
  <c r="H14" i="5" s="1"/>
  <c r="G15" i="5"/>
  <c r="H15" i="5" s="1"/>
  <c r="G16" i="5"/>
  <c r="H16" i="5" s="1"/>
  <c r="G17" i="5"/>
  <c r="H17" i="5" s="1"/>
  <c r="G18" i="5"/>
  <c r="H18" i="5" s="1"/>
  <c r="G19" i="5"/>
  <c r="H19" i="5" s="1"/>
  <c r="G20" i="5"/>
  <c r="H20" i="5" s="1"/>
  <c r="G21" i="5"/>
  <c r="H21" i="5" s="1"/>
  <c r="G22" i="5"/>
  <c r="H22" i="5" s="1"/>
  <c r="G23" i="5"/>
  <c r="H23" i="5" s="1"/>
  <c r="G24" i="5"/>
  <c r="H24" i="5" s="1"/>
  <c r="G25" i="5"/>
  <c r="H25" i="5" s="1"/>
  <c r="G26" i="5"/>
  <c r="H26" i="5" s="1"/>
  <c r="G27" i="5"/>
  <c r="H27" i="5" s="1"/>
  <c r="G28" i="5"/>
  <c r="H28" i="5" s="1"/>
  <c r="G29" i="5"/>
  <c r="H29" i="5" s="1"/>
  <c r="G30" i="5"/>
  <c r="H30" i="5" s="1"/>
  <c r="G31" i="5"/>
  <c r="H31" i="5" s="1"/>
  <c r="G32" i="5"/>
  <c r="H32" i="5" s="1"/>
  <c r="G33" i="5"/>
  <c r="H33" i="5" s="1"/>
  <c r="G34" i="5"/>
  <c r="H34" i="5" s="1"/>
  <c r="G35" i="5"/>
  <c r="H35" i="5" s="1"/>
  <c r="G36" i="5"/>
  <c r="H36" i="5" s="1"/>
  <c r="G37" i="5"/>
  <c r="H37" i="5" s="1"/>
  <c r="G38" i="5"/>
  <c r="H38" i="5" s="1"/>
  <c r="G39" i="5"/>
  <c r="H39" i="5" s="1"/>
  <c r="G40" i="5"/>
  <c r="H40" i="5" s="1"/>
  <c r="G41" i="5"/>
  <c r="H41" i="5" s="1"/>
  <c r="G42" i="5"/>
  <c r="H42" i="5" s="1"/>
  <c r="G43" i="5"/>
  <c r="H43" i="5" s="1"/>
  <c r="G44" i="5"/>
  <c r="H44" i="5" s="1"/>
  <c r="G45" i="5"/>
  <c r="H45" i="5" s="1"/>
  <c r="G46" i="5"/>
  <c r="H46" i="5" s="1"/>
  <c r="G47" i="5"/>
  <c r="H47" i="5" s="1"/>
  <c r="G48" i="5"/>
  <c r="H48" i="5" s="1"/>
  <c r="G49" i="5"/>
  <c r="H49" i="5" s="1"/>
  <c r="G50" i="5"/>
  <c r="H50" i="5" s="1"/>
  <c r="G51" i="5"/>
  <c r="H51" i="5" s="1"/>
  <c r="G52" i="5"/>
  <c r="H52" i="5" s="1"/>
  <c r="G53" i="5"/>
  <c r="H53" i="5" s="1"/>
  <c r="G54" i="5"/>
  <c r="H54" i="5" s="1"/>
  <c r="G55" i="5"/>
  <c r="H55" i="5" s="1"/>
  <c r="G56" i="5"/>
  <c r="H56" i="5" s="1"/>
  <c r="G57" i="5"/>
  <c r="H57" i="5" s="1"/>
  <c r="G58" i="5"/>
  <c r="H58" i="5" s="1"/>
  <c r="G59" i="5"/>
  <c r="H59" i="5" s="1"/>
  <c r="G60" i="5"/>
  <c r="H60" i="5" s="1"/>
  <c r="G61" i="5"/>
  <c r="H61" i="5" s="1"/>
  <c r="G62" i="5"/>
  <c r="H62" i="5" s="1"/>
  <c r="G63" i="5"/>
  <c r="H63" i="5" s="1"/>
  <c r="G64" i="5"/>
  <c r="H64" i="5" s="1"/>
  <c r="G65" i="5"/>
  <c r="H65" i="5" s="1"/>
  <c r="G66" i="5"/>
  <c r="H66" i="5" s="1"/>
  <c r="G67" i="5"/>
  <c r="H67" i="5" s="1"/>
  <c r="G68" i="5"/>
  <c r="H68" i="5" s="1"/>
  <c r="G69" i="5"/>
  <c r="H69" i="5" s="1"/>
  <c r="G70" i="5"/>
  <c r="H70" i="5" s="1"/>
  <c r="G71" i="5"/>
  <c r="H71" i="5" s="1"/>
  <c r="G72" i="5"/>
  <c r="G73" i="5"/>
  <c r="H73" i="5" s="1"/>
  <c r="G74" i="5"/>
  <c r="H74" i="5" s="1"/>
  <c r="G75" i="5"/>
  <c r="H75" i="5" s="1"/>
  <c r="G76" i="5"/>
  <c r="H76" i="5" s="1"/>
  <c r="G77" i="5"/>
  <c r="H77" i="5" s="1"/>
  <c r="G78" i="5"/>
  <c r="H78" i="5" s="1"/>
  <c r="G79" i="5"/>
  <c r="H79" i="5" s="1"/>
  <c r="G80" i="5"/>
  <c r="H80" i="5" s="1"/>
  <c r="G81" i="5"/>
  <c r="H81" i="5" s="1"/>
  <c r="G82" i="5"/>
  <c r="H82" i="5" s="1"/>
  <c r="G83" i="5"/>
  <c r="H83" i="5" s="1"/>
  <c r="G84" i="5"/>
  <c r="H84" i="5" s="1"/>
  <c r="G85" i="5"/>
  <c r="H85" i="5" s="1"/>
  <c r="G86" i="5"/>
  <c r="H86" i="5" s="1"/>
  <c r="G87" i="5"/>
  <c r="H87" i="5" s="1"/>
  <c r="G88" i="5"/>
  <c r="H88" i="5" s="1"/>
  <c r="G89" i="5"/>
  <c r="H89" i="5" s="1"/>
  <c r="G90" i="5"/>
  <c r="H90" i="5" s="1"/>
  <c r="G91" i="5"/>
  <c r="H91" i="5" s="1"/>
  <c r="G92" i="5"/>
  <c r="H92" i="5" s="1"/>
  <c r="G93" i="5"/>
  <c r="H93" i="5" s="1"/>
  <c r="G94" i="5"/>
  <c r="H94" i="5" s="1"/>
  <c r="G95" i="5"/>
  <c r="H95" i="5" s="1"/>
  <c r="G96" i="5"/>
  <c r="H96" i="5" s="1"/>
  <c r="G97" i="5"/>
  <c r="H97" i="5" s="1"/>
  <c r="G98" i="5"/>
  <c r="H98" i="5" s="1"/>
  <c r="G99" i="5"/>
  <c r="H99" i="5" s="1"/>
  <c r="G100" i="5"/>
  <c r="H100" i="5" s="1"/>
  <c r="G101" i="5"/>
  <c r="H101" i="5" s="1"/>
  <c r="G102" i="5"/>
  <c r="H102" i="5" s="1"/>
  <c r="G103" i="5"/>
  <c r="H103" i="5" s="1"/>
  <c r="G104" i="5"/>
  <c r="H104" i="5" s="1"/>
  <c r="G105" i="5"/>
  <c r="H105" i="5" s="1"/>
  <c r="G106" i="5"/>
  <c r="H106" i="5" s="1"/>
  <c r="G107" i="5"/>
  <c r="H107" i="5" s="1"/>
  <c r="G108" i="5"/>
  <c r="H108" i="5" s="1"/>
  <c r="G109" i="5"/>
  <c r="H109" i="5" s="1"/>
  <c r="G110" i="5"/>
  <c r="H110" i="5" s="1"/>
  <c r="G111" i="5"/>
  <c r="H111" i="5" s="1"/>
  <c r="G112" i="5"/>
  <c r="H112" i="5" s="1"/>
  <c r="G113" i="5"/>
  <c r="H113" i="5" s="1"/>
  <c r="G114" i="5"/>
  <c r="H114" i="5" s="1"/>
  <c r="G115" i="5"/>
  <c r="H115" i="5" s="1"/>
  <c r="G116" i="5"/>
  <c r="H116" i="5" s="1"/>
  <c r="G117" i="5"/>
  <c r="H117" i="5" s="1"/>
  <c r="G118" i="5"/>
  <c r="H118" i="5" s="1"/>
  <c r="G119" i="5"/>
  <c r="H119" i="5" s="1"/>
  <c r="G120" i="5"/>
  <c r="H120" i="5" s="1"/>
  <c r="G121" i="5"/>
  <c r="H121" i="5" s="1"/>
  <c r="G122" i="5"/>
  <c r="H122" i="5" s="1"/>
  <c r="G123" i="5"/>
  <c r="H123" i="5" s="1"/>
  <c r="G124" i="5"/>
  <c r="H124" i="5" s="1"/>
  <c r="G125" i="5"/>
  <c r="H125" i="5" s="1"/>
  <c r="G126" i="5"/>
  <c r="H126" i="5" s="1"/>
  <c r="G127" i="5"/>
  <c r="H127" i="5" s="1"/>
  <c r="G128" i="5"/>
  <c r="H128" i="5" s="1"/>
  <c r="G129" i="5"/>
  <c r="H129" i="5" s="1"/>
  <c r="G130" i="5"/>
  <c r="H130" i="5" s="1"/>
  <c r="G131" i="5"/>
  <c r="H131" i="5" s="1"/>
  <c r="G132" i="5"/>
  <c r="H132" i="5" s="1"/>
  <c r="G133" i="5"/>
  <c r="H133" i="5" s="1"/>
  <c r="G134" i="5"/>
  <c r="H134" i="5" s="1"/>
  <c r="G135" i="5"/>
  <c r="H135" i="5" s="1"/>
  <c r="G136" i="5"/>
  <c r="G137" i="5"/>
  <c r="H137" i="5" s="1"/>
  <c r="G138" i="5"/>
  <c r="H138" i="5" s="1"/>
  <c r="G139" i="5"/>
  <c r="H139" i="5" s="1"/>
  <c r="G140" i="5"/>
  <c r="H140" i="5" s="1"/>
  <c r="G141" i="5"/>
  <c r="H141" i="5" s="1"/>
  <c r="G142" i="5"/>
  <c r="H142" i="5" s="1"/>
  <c r="G143" i="5"/>
  <c r="H143" i="5" s="1"/>
  <c r="G144" i="5"/>
  <c r="H144" i="5" s="1"/>
  <c r="G145" i="5"/>
  <c r="H145" i="5" s="1"/>
  <c r="G146" i="5"/>
  <c r="H146" i="5" s="1"/>
  <c r="G147" i="5"/>
  <c r="H147" i="5" s="1"/>
  <c r="G148" i="5"/>
  <c r="H148" i="5" s="1"/>
  <c r="G149" i="5"/>
  <c r="H149" i="5" s="1"/>
  <c r="G150" i="5"/>
  <c r="H150" i="5" s="1"/>
  <c r="G151" i="5"/>
  <c r="H151" i="5" s="1"/>
  <c r="G152" i="5"/>
  <c r="H152" i="5" s="1"/>
  <c r="G153" i="5"/>
  <c r="H153" i="5" s="1"/>
  <c r="G154" i="5"/>
  <c r="H154" i="5" s="1"/>
  <c r="G155" i="5"/>
  <c r="H155" i="5" s="1"/>
  <c r="G156" i="5"/>
  <c r="H156" i="5" s="1"/>
  <c r="G157" i="5"/>
  <c r="H157" i="5" s="1"/>
  <c r="G158" i="5"/>
  <c r="H158" i="5" s="1"/>
  <c r="G159" i="5"/>
  <c r="H159" i="5" s="1"/>
  <c r="G160" i="5"/>
  <c r="H160" i="5" s="1"/>
  <c r="G161" i="5"/>
  <c r="H161" i="5" s="1"/>
  <c r="G162" i="5"/>
  <c r="H162" i="5" s="1"/>
  <c r="G163" i="5"/>
  <c r="H163" i="5" s="1"/>
  <c r="G164" i="5"/>
  <c r="H164" i="5" s="1"/>
  <c r="G165" i="5"/>
  <c r="H165" i="5" s="1"/>
  <c r="G166" i="5"/>
  <c r="H166" i="5" s="1"/>
  <c r="G167" i="5"/>
  <c r="H167" i="5" s="1"/>
  <c r="G168" i="5"/>
  <c r="H168" i="5" s="1"/>
  <c r="G169" i="5"/>
  <c r="H169" i="5" s="1"/>
  <c r="G170" i="5"/>
  <c r="H170" i="5" s="1"/>
  <c r="G171" i="5"/>
  <c r="H171" i="5" s="1"/>
  <c r="G172" i="5"/>
  <c r="H172" i="5" s="1"/>
  <c r="G173" i="5"/>
  <c r="H173" i="5" s="1"/>
  <c r="G174" i="5"/>
  <c r="H174" i="5" s="1"/>
  <c r="G175" i="5"/>
  <c r="H175" i="5" s="1"/>
  <c r="G176" i="5"/>
  <c r="H176" i="5" s="1"/>
  <c r="G177" i="5"/>
  <c r="H177" i="5" s="1"/>
  <c r="G178" i="5"/>
  <c r="H178" i="5" s="1"/>
  <c r="G179" i="5"/>
  <c r="H179" i="5" s="1"/>
  <c r="G180" i="5"/>
  <c r="H180" i="5" s="1"/>
  <c r="G181" i="5"/>
  <c r="H181" i="5" s="1"/>
  <c r="G182" i="5"/>
  <c r="H182" i="5" s="1"/>
  <c r="G183" i="5"/>
  <c r="H183" i="5" s="1"/>
  <c r="G184" i="5"/>
  <c r="H184" i="5" s="1"/>
  <c r="G185" i="5"/>
  <c r="H185" i="5" s="1"/>
  <c r="G186" i="5"/>
  <c r="H186" i="5" s="1"/>
  <c r="G187" i="5"/>
  <c r="H187" i="5" s="1"/>
  <c r="G188" i="5"/>
  <c r="H188" i="5" s="1"/>
  <c r="G189" i="5"/>
  <c r="H189" i="5" s="1"/>
  <c r="G190" i="5"/>
  <c r="H190" i="5" s="1"/>
  <c r="G191" i="5"/>
  <c r="H191" i="5" s="1"/>
  <c r="G192" i="5"/>
  <c r="H192" i="5" s="1"/>
  <c r="G193" i="5"/>
  <c r="H193" i="5" s="1"/>
  <c r="G194" i="5"/>
  <c r="H194" i="5" s="1"/>
  <c r="G195" i="5"/>
  <c r="H195" i="5" s="1"/>
  <c r="G196" i="5"/>
  <c r="H196" i="5" s="1"/>
  <c r="G197" i="5"/>
  <c r="H197" i="5" s="1"/>
  <c r="G198" i="5"/>
  <c r="H198" i="5" s="1"/>
  <c r="G199" i="5"/>
  <c r="H199" i="5" s="1"/>
  <c r="G200" i="5"/>
  <c r="G201" i="5"/>
  <c r="H201" i="5" s="1"/>
  <c r="G202" i="5"/>
  <c r="H202" i="5" s="1"/>
  <c r="G203" i="5"/>
  <c r="H203" i="5" s="1"/>
  <c r="G204" i="5"/>
  <c r="H204" i="5" s="1"/>
  <c r="G205" i="5"/>
  <c r="H205" i="5" s="1"/>
  <c r="G206" i="5"/>
  <c r="H206" i="5" s="1"/>
  <c r="G207" i="5"/>
  <c r="H207" i="5" s="1"/>
  <c r="G208" i="5"/>
  <c r="H208" i="5" s="1"/>
  <c r="G209" i="5"/>
  <c r="H209" i="5" s="1"/>
  <c r="G210" i="5"/>
  <c r="H210" i="5" s="1"/>
  <c r="G211" i="5"/>
  <c r="H211" i="5" s="1"/>
  <c r="G212" i="5"/>
  <c r="H212" i="5" s="1"/>
  <c r="G213" i="5"/>
  <c r="H213" i="5" s="1"/>
  <c r="G214" i="5"/>
  <c r="H214" i="5" s="1"/>
  <c r="G215" i="5"/>
  <c r="H215" i="5" s="1"/>
  <c r="G216" i="5"/>
  <c r="H216" i="5" s="1"/>
  <c r="G217" i="5"/>
  <c r="H217" i="5" s="1"/>
  <c r="G218" i="5"/>
  <c r="H218" i="5" s="1"/>
  <c r="G219" i="5"/>
  <c r="H219" i="5" s="1"/>
  <c r="G220" i="5"/>
  <c r="H220" i="5" s="1"/>
  <c r="G221" i="5"/>
  <c r="H221" i="5" s="1"/>
  <c r="G222" i="5"/>
  <c r="H222" i="5" s="1"/>
  <c r="G223" i="5"/>
  <c r="H223" i="5" s="1"/>
  <c r="G224" i="5"/>
  <c r="H224" i="5" s="1"/>
  <c r="G225" i="5"/>
  <c r="H225" i="5" s="1"/>
  <c r="G226" i="5"/>
  <c r="H226" i="5" s="1"/>
  <c r="G227" i="5"/>
  <c r="H227" i="5" s="1"/>
  <c r="G228" i="5"/>
  <c r="H228" i="5" s="1"/>
  <c r="G229" i="5"/>
  <c r="H229" i="5" s="1"/>
  <c r="G230" i="5"/>
  <c r="H230" i="5" s="1"/>
  <c r="G231" i="5"/>
  <c r="H231" i="5" s="1"/>
  <c r="G232" i="5"/>
  <c r="H232" i="5" s="1"/>
  <c r="G233" i="5"/>
  <c r="H233" i="5" s="1"/>
  <c r="G234" i="5"/>
  <c r="H234" i="5" s="1"/>
  <c r="G235" i="5"/>
  <c r="H235" i="5" s="1"/>
  <c r="G236" i="5"/>
  <c r="H236" i="5" s="1"/>
  <c r="G237" i="5"/>
  <c r="H237" i="5" s="1"/>
  <c r="G238" i="5"/>
  <c r="H238" i="5" s="1"/>
  <c r="G239" i="5"/>
  <c r="H239" i="5" s="1"/>
  <c r="G240" i="5"/>
  <c r="H240" i="5" s="1"/>
  <c r="G241" i="5"/>
  <c r="H241" i="5" s="1"/>
  <c r="G242" i="5"/>
  <c r="H242" i="5" s="1"/>
  <c r="G243" i="5"/>
  <c r="H243" i="5" s="1"/>
  <c r="G244" i="5"/>
  <c r="H244" i="5" s="1"/>
  <c r="G245" i="5"/>
  <c r="H245" i="5" s="1"/>
  <c r="G246" i="5"/>
  <c r="H246" i="5" s="1"/>
  <c r="G247" i="5"/>
  <c r="H247" i="5" s="1"/>
  <c r="G248" i="5"/>
  <c r="H248" i="5" s="1"/>
  <c r="G249" i="5"/>
  <c r="H249" i="5" s="1"/>
  <c r="G250" i="5"/>
  <c r="H250" i="5" s="1"/>
  <c r="G251" i="5"/>
  <c r="H251" i="5" s="1"/>
  <c r="G252" i="5"/>
  <c r="H252" i="5" s="1"/>
  <c r="G253" i="5"/>
  <c r="H253" i="5" s="1"/>
  <c r="G254" i="5"/>
  <c r="H254" i="5" s="1"/>
  <c r="G255" i="5"/>
  <c r="H255" i="5" s="1"/>
  <c r="G256" i="5"/>
  <c r="H256" i="5" s="1"/>
  <c r="G257" i="5"/>
  <c r="H257" i="5" s="1"/>
  <c r="G258" i="5"/>
  <c r="H258" i="5" s="1"/>
  <c r="G259" i="5"/>
  <c r="H259" i="5" s="1"/>
  <c r="G260" i="5"/>
  <c r="H260" i="5" s="1"/>
  <c r="G261" i="5"/>
  <c r="H261" i="5" s="1"/>
  <c r="G262" i="5"/>
  <c r="H262" i="5" s="1"/>
  <c r="G2" i="5"/>
  <c r="H2" i="5" s="1"/>
</calcChain>
</file>

<file path=xl/sharedStrings.xml><?xml version="1.0" encoding="utf-8"?>
<sst xmlns="http://schemas.openxmlformats.org/spreadsheetml/2006/main" count="2388" uniqueCount="280">
  <si>
    <t>Facility ID</t>
  </si>
  <si>
    <t>Measurement Team</t>
  </si>
  <si>
    <t>Measurement Date</t>
  </si>
  <si>
    <t>EquipmentCategory</t>
  </si>
  <si>
    <t>ComponentCategory</t>
  </si>
  <si>
    <t>HiFlow Rate kgPerHour</t>
  </si>
  <si>
    <t>Emission Rate Exception</t>
  </si>
  <si>
    <t>NonDetect</t>
  </si>
  <si>
    <t>Separator</t>
  </si>
  <si>
    <t>LiquidLevelController</t>
  </si>
  <si>
    <t>BelowHiFlowRange</t>
  </si>
  <si>
    <t>WellHead</t>
  </si>
  <si>
    <t>Other</t>
  </si>
  <si>
    <t>Regulator</t>
  </si>
  <si>
    <t>Tank</t>
  </si>
  <si>
    <t>ObservedNotMeasured</t>
  </si>
  <si>
    <t>Unknown</t>
  </si>
  <si>
    <t>PRV</t>
  </si>
  <si>
    <t>Compressor</t>
  </si>
  <si>
    <t>ChemicalPump</t>
  </si>
  <si>
    <t>None</t>
  </si>
  <si>
    <t>PneumaticDevice</t>
  </si>
  <si>
    <t>Valve</t>
  </si>
  <si>
    <t>PressureGauge</t>
  </si>
  <si>
    <t>PipingOrGasLine</t>
  </si>
  <si>
    <t>DumpValve</t>
  </si>
  <si>
    <t>Connector</t>
  </si>
  <si>
    <t>PneumaticController</t>
  </si>
  <si>
    <t>IncompleteCapture</t>
  </si>
  <si>
    <t>OEL</t>
  </si>
  <si>
    <t>Flange</t>
  </si>
  <si>
    <t>PressureController</t>
  </si>
  <si>
    <t>RodPackingVent</t>
  </si>
  <si>
    <t>Union</t>
  </si>
  <si>
    <t>Well #</t>
  </si>
  <si>
    <t>Annual Count</t>
  </si>
  <si>
    <t>Average Duration [hr]</t>
  </si>
  <si>
    <t>Tubing Diameter [in]</t>
  </si>
  <si>
    <t>Well Depth [ft]</t>
  </si>
  <si>
    <t>Flow-line pressure [psia]</t>
  </si>
  <si>
    <t>Average Flowline Rate [SCFH]</t>
  </si>
  <si>
    <t xml:space="preserve"> </t>
  </si>
  <si>
    <t>Date</t>
  </si>
  <si>
    <t>Duration [hr]</t>
  </si>
  <si>
    <t>Casing Diameter [in]</t>
  </si>
  <si>
    <t>Shut-in Pressure [psia]</t>
  </si>
  <si>
    <t>Rated Power [hp]</t>
  </si>
  <si>
    <t>Annual Op Time [hr]</t>
  </si>
  <si>
    <t>Heat Rate [BTU/hp-hr]</t>
  </si>
  <si>
    <t>Active Well Count</t>
  </si>
  <si>
    <t>Low Bleed Count</t>
  </si>
  <si>
    <t>High Bleed Count</t>
  </si>
  <si>
    <t>Intermittent Bleed Count</t>
  </si>
  <si>
    <t>Chemical Injection Pump Count</t>
  </si>
  <si>
    <t>Simulated Onsite Totals</t>
  </si>
  <si>
    <t>Date:8/24/2016</t>
  </si>
  <si>
    <t>Iterations:20000</t>
  </si>
  <si>
    <t>Upper confidence levels reported at:0.025</t>
  </si>
  <si>
    <t>Lower confidence levels reported at:0.025</t>
  </si>
  <si>
    <t>RPSEA ID 9999 is aggregated results for all SOEs</t>
  </si>
  <si>
    <t>SubW Total - MeankgPerHour</t>
  </si>
  <si>
    <t>SubW Total - Upper ConfidencekgPerHour</t>
  </si>
  <si>
    <t>SubW Total - Lower ConfidencekgPerHour</t>
  </si>
  <si>
    <t>SubW Pneumatics (a) &amp; (c) - MeankgPerHour</t>
  </si>
  <si>
    <t>SubW Pneumatics (a) &amp; (c) - Upper ConfidencekgPerHour</t>
  </si>
  <si>
    <t>SubW Pneumatics (a) &amp; (c) - Lower ConfidencekgPerHour</t>
  </si>
  <si>
    <t>SubW Unloading (f) - MeankgPerHour</t>
  </si>
  <si>
    <t>SubW Unloading (f) - Upper ConfidencekgPerHour</t>
  </si>
  <si>
    <t>SubW Unloading (f) - Lower ConfidencekgPerHour</t>
  </si>
  <si>
    <t>SubW Population (r) - MeankgPerHour</t>
  </si>
  <si>
    <t>SubW Population (r) - Upper ConfidencekgPerHour</t>
  </si>
  <si>
    <t>SubW Population (r) - Lower ConfidencekgPerHour</t>
  </si>
  <si>
    <t>SubW Combustion (z) - MeankgPerHour</t>
  </si>
  <si>
    <t>SubW Combustion (z) - Upper ConfidencekgPerHour</t>
  </si>
  <si>
    <t>SubW Combustion (z) - Lower ConfidencekgPerHour</t>
  </si>
  <si>
    <t>CH4 Emission Estimate kgPerHour</t>
  </si>
  <si>
    <t>Lower Confidence Limit kgPerHour</t>
  </si>
  <si>
    <t>Upper Confidence Limit kgPerHour</t>
  </si>
  <si>
    <t>Flag</t>
  </si>
  <si>
    <t>LOD</t>
  </si>
  <si>
    <t>0BOT</t>
  </si>
  <si>
    <t>Study Onsite Estimate = Total facility emissions including measured and simulated sources</t>
  </si>
  <si>
    <t>Onsite Device Measurement = Sum of onsite measurements</t>
  </si>
  <si>
    <t>Sim. Obs. Unmeas. = Sum of all simulated observed/unmeasured methane emissions</t>
  </si>
  <si>
    <t>Sim. Pneumatic = Sum of all simulated pneumatic methane emissions</t>
  </si>
  <si>
    <t>Sim. Compressor = Sum of all simulated compressor exhaust methane emissions</t>
  </si>
  <si>
    <t>Sim. Unloading = Sum of all unloading methane emissions</t>
  </si>
  <si>
    <t>ID 9999 is aggregated results for all SOEs</t>
  </si>
  <si>
    <t>Study Onsite Estimate - Mean kgPerHour</t>
  </si>
  <si>
    <t>Study Onsite Estimate - Upper Confidence kgPerHour</t>
  </si>
  <si>
    <t>Study Onsite Estimate - Lower Confidence kgPerHour</t>
  </si>
  <si>
    <t>Onsite Device Measurement - Mean kgPerHour</t>
  </si>
  <si>
    <t>Onsite Device Measurement - Upper Confidence kgPerHour</t>
  </si>
  <si>
    <t>Onsite Device Measurement - Lower Confidence kgPerHour</t>
  </si>
  <si>
    <t>Sim. Obs. Unmeas. - Mean kgPerHour</t>
  </si>
  <si>
    <t>Sim. Obs. Unmeas. - Upper Confidence kgPerHour</t>
  </si>
  <si>
    <t>Sim. Obs. Unmeas. - Lower Confidence kgPerHour</t>
  </si>
  <si>
    <t>Sim. Pneumatic - Mean kgPerHour</t>
  </si>
  <si>
    <t>Sim. Pneumatic - Upper Confidence kgPerHour</t>
  </si>
  <si>
    <t>Sim. Pneumatic - Lower Confidence kgPerHour</t>
  </si>
  <si>
    <t>Sim. Compressor - Mean kgPerHour</t>
  </si>
  <si>
    <t>Sim. Compressor - Upper Confidence kgPerHour</t>
  </si>
  <si>
    <t>Sim. Compressor - Lower Confidence kgPerHour</t>
  </si>
  <si>
    <t>Sim. Unloading - Mean kgPerHour</t>
  </si>
  <si>
    <t>Sim. Unloading - Upper Confidence kgPerHour</t>
  </si>
  <si>
    <t>Sim. Unloading - Lower Confidence kgPerHour</t>
  </si>
  <si>
    <t>Manual Unloading</t>
  </si>
  <si>
    <t>Total Pneumatics</t>
  </si>
  <si>
    <t>Pneumatics per Well</t>
  </si>
  <si>
    <t>Onsite</t>
  </si>
  <si>
    <t>Tracer</t>
  </si>
  <si>
    <t>OTM33A</t>
  </si>
  <si>
    <t>-</t>
  </si>
  <si>
    <t>Unpaired</t>
  </si>
  <si>
    <t>50 
(38 OTM33A 
+ 12 0BOT)</t>
  </si>
  <si>
    <t>17 
(14 Tracer 
+ 3 LOD)</t>
  </si>
  <si>
    <t>76 
(64 OTM33A 
+ 12 0BOT)</t>
  </si>
  <si>
    <t>Successful Facility-Level Estimates</t>
  </si>
  <si>
    <t>Total Facilities Attempted</t>
  </si>
  <si>
    <t>Successfully Paired with Onsite</t>
  </si>
  <si>
    <t>Successfully Paired with OTM33A</t>
  </si>
  <si>
    <t>Successfully Paired with Tracer</t>
  </si>
  <si>
    <t>Methane emissions from exhaust stack tests on CAT3300 series engines. Data provided by study partners</t>
  </si>
  <si>
    <t>Engine Manufacturer</t>
  </si>
  <si>
    <t>Engine Model</t>
  </si>
  <si>
    <t>Rated Horsepower</t>
  </si>
  <si>
    <t>Caterpillar</t>
  </si>
  <si>
    <t>G3306 NA</t>
  </si>
  <si>
    <t>G3306 TA</t>
  </si>
  <si>
    <t>Average
CH4
(as meth)
(g/hp-hr)</t>
  </si>
  <si>
    <t>All facilities with paired TFE &amp; SOE</t>
  </si>
  <si>
    <t>Paired Facilities Subdivided by Largest SOE Category</t>
  </si>
  <si>
    <t xml:space="preserve">Simulated unloadings  </t>
  </si>
  <si>
    <t xml:space="preserve">Simulated pneumatics  </t>
  </si>
  <si>
    <t>ODM or simulated observed/unmeasured</t>
  </si>
  <si>
    <t>Number of facilities</t>
  </si>
  <si>
    <t>Statistically similar estimates</t>
  </si>
  <si>
    <r>
      <t>Cumulative</t>
    </r>
    <r>
      <rPr>
        <sz val="9"/>
        <color theme="1"/>
        <rFont val="Times New Roman"/>
        <family val="1"/>
      </rPr>
      <t xml:space="preserve"> TFE (kg/h)</t>
    </r>
    <r>
      <rPr>
        <vertAlign val="superscript"/>
        <sz val="9"/>
        <color theme="1"/>
        <rFont val="Times New Roman"/>
        <family val="1"/>
      </rPr>
      <t>1</t>
    </r>
  </si>
  <si>
    <t>831 (+208/-207)</t>
  </si>
  <si>
    <t>821 (+207/-207)</t>
  </si>
  <si>
    <t>0.89 (+12/-0.44)</t>
  </si>
  <si>
    <t>9.4 (+2.6/-2.3)</t>
  </si>
  <si>
    <r>
      <t>Cumulative</t>
    </r>
    <r>
      <rPr>
        <sz val="9"/>
        <color theme="1"/>
        <rFont val="Times New Roman"/>
        <family val="1"/>
      </rPr>
      <t xml:space="preserve"> SOE (kg/h)</t>
    </r>
    <r>
      <rPr>
        <vertAlign val="superscript"/>
        <sz val="9"/>
        <color theme="1"/>
        <rFont val="Times New Roman"/>
        <family val="1"/>
      </rPr>
      <t>1</t>
    </r>
  </si>
  <si>
    <t>430 (+557/-247)</t>
  </si>
  <si>
    <t>424 (+558/-247)</t>
  </si>
  <si>
    <t>0.37 (+0.32/-0.20)</t>
  </si>
  <si>
    <t>5.7 (+5.2/-1.2)</t>
  </si>
  <si>
    <r>
      <t xml:space="preserve">Fraction of </t>
    </r>
    <r>
      <rPr>
        <sz val="9"/>
        <color rgb="FF000000"/>
        <rFont val="Times New Roman"/>
        <family val="1"/>
      </rPr>
      <t>Cumulative</t>
    </r>
    <r>
      <rPr>
        <sz val="9"/>
        <color theme="1"/>
        <rFont val="Times New Roman"/>
        <family val="1"/>
      </rPr>
      <t xml:space="preserve"> SOE</t>
    </r>
  </si>
  <si>
    <r>
      <t>Cumulative</t>
    </r>
    <r>
      <rPr>
        <sz val="9"/>
        <color theme="1"/>
        <rFont val="Times New Roman"/>
        <family val="1"/>
      </rPr>
      <t xml:space="preserve"> TFE / </t>
    </r>
    <r>
      <rPr>
        <sz val="9"/>
        <color rgb="FF000000"/>
        <rFont val="Times New Roman"/>
        <family val="1"/>
      </rPr>
      <t>Cumulative</t>
    </r>
    <r>
      <rPr>
        <sz val="9"/>
        <color theme="1"/>
        <rFont val="Times New Roman"/>
        <family val="1"/>
      </rPr>
      <t xml:space="preserve"> SOE</t>
    </r>
  </si>
  <si>
    <t>Correlation coefficient, r</t>
  </si>
  <si>
    <t>Slope</t>
  </si>
  <si>
    <r>
      <t>R</t>
    </r>
    <r>
      <rPr>
        <vertAlign val="superscript"/>
        <sz val="9"/>
        <color theme="1"/>
        <rFont val="Times New Roman"/>
        <family val="1"/>
      </rPr>
      <t>2</t>
    </r>
  </si>
  <si>
    <t xml:space="preserve">Table 1 - Cumulative tracer facility estimate (TFE) relative to cumulative study onsite estimate (SOE) at paired facilities. </t>
  </si>
  <si>
    <t>All facilities with paired OFE &amp; SOE</t>
  </si>
  <si>
    <t>Simulated pneumatics</t>
  </si>
  <si>
    <r>
      <t>Cumulative OFE (kg/h)</t>
    </r>
    <r>
      <rPr>
        <vertAlign val="superscript"/>
        <sz val="9"/>
        <color rgb="FF000000"/>
        <rFont val="Times New Roman"/>
        <family val="1"/>
      </rPr>
      <t>1</t>
    </r>
  </si>
  <si>
    <t>67 (+39/-15)</t>
  </si>
  <si>
    <t>51 (+38/-15)</t>
  </si>
  <si>
    <t>2.9 (+1.9/-0.75)</t>
  </si>
  <si>
    <t>13 (+5.3/-2.1)</t>
  </si>
  <si>
    <r>
      <t>Cumulative SOE (kg/h)</t>
    </r>
    <r>
      <rPr>
        <vertAlign val="superscript"/>
        <sz val="9"/>
        <color rgb="FF000000"/>
        <rFont val="Times New Roman"/>
        <family val="1"/>
      </rPr>
      <t>1</t>
    </r>
  </si>
  <si>
    <t>709 (+634/-377)</t>
  </si>
  <si>
    <t>688 (+622/-376)</t>
  </si>
  <si>
    <t>1.6 (+0.64/-0.43)</t>
  </si>
  <si>
    <t>19 (+7.7/-3.0)</t>
  </si>
  <si>
    <t>Fraction of Cumulative SOE</t>
  </si>
  <si>
    <t>Cumulative OFE / Cumulative SOE</t>
  </si>
  <si>
    <t xml:space="preserve">Correlation coefficient, r </t>
  </si>
  <si>
    <t xml:space="preserve">Table 2 : Cumulative OTM33A facility estimate (OFE) relative to cumulative study onsite estimate (SOE) at paired facilities. </t>
  </si>
  <si>
    <t>Active well count</t>
  </si>
  <si>
    <t>Count of facilities in study area population (fraction of facilities with  active wells)</t>
  </si>
  <si>
    <t>Count of partner facilities in study area</t>
  </si>
  <si>
    <t>(fraction of partner facilities with  active wells)</t>
  </si>
  <si>
    <t>Count of non-partner facilities in study area</t>
  </si>
  <si>
    <t>(fraction of non-partner facilities with  active wells)</t>
  </si>
  <si>
    <t>Count of facilities sampled</t>
  </si>
  <si>
    <t>(fraction of sampled facilities with  active wells)</t>
  </si>
  <si>
    <t>1096 (45%)</t>
  </si>
  <si>
    <t>739 (40%)</t>
  </si>
  <si>
    <t>357 (59%)</t>
  </si>
  <si>
    <t>91 (34%)</t>
  </si>
  <si>
    <t>472 (19%)</t>
  </si>
  <si>
    <t>327 (18%)</t>
  </si>
  <si>
    <t>145 (24%)</t>
  </si>
  <si>
    <t>51 (19%)</t>
  </si>
  <si>
    <t>353 (15%)</t>
  </si>
  <si>
    <t>283 (15%)</t>
  </si>
  <si>
    <t>70 (12%)</t>
  </si>
  <si>
    <t>45 (17%)</t>
  </si>
  <si>
    <t>246 (10%)</t>
  </si>
  <si>
    <t>233 (13%)</t>
  </si>
  <si>
    <t>13 (2%)</t>
  </si>
  <si>
    <t>31 (12%)</t>
  </si>
  <si>
    <t>124 (5%)</t>
  </si>
  <si>
    <t>119 (7%)</t>
  </si>
  <si>
    <t>5 (1%)</t>
  </si>
  <si>
    <t>18 (7%)</t>
  </si>
  <si>
    <t>75 (3%)</t>
  </si>
  <si>
    <t>68 (4%)</t>
  </si>
  <si>
    <t>7 (1%)</t>
  </si>
  <si>
    <t>12 (4%)</t>
  </si>
  <si>
    <t>&gt;6</t>
  </si>
  <si>
    <t>64 (3%)</t>
  </si>
  <si>
    <t>60 (3%)</t>
  </si>
  <si>
    <t>4 (1%)</t>
  </si>
  <si>
    <t>21 (8%)</t>
  </si>
  <si>
    <t>Table S1: Count of facilities by number of active wells per pad in study area, partner facilities, non-partner facilities, and sampled during this study.</t>
  </si>
  <si>
    <t>All Facilities with paired TFE &amp; OFE</t>
  </si>
  <si>
    <t>Simulated unloadings</t>
  </si>
  <si>
    <t>Statistically similar estimates </t>
  </si>
  <si>
    <t>Cumulative OFE (kg/h)</t>
  </si>
  <si>
    <t>42 (+37/-15)</t>
  </si>
  <si>
    <t>Cumulative TFE (kg/h)</t>
  </si>
  <si>
    <t>826 (+207/-207)</t>
  </si>
  <si>
    <t>Fraction of Cumulative TFE</t>
  </si>
  <si>
    <t>Cumulative OFE / Cumulative TFE</t>
  </si>
  <si>
    <r>
      <t>Variance Weighted Least Squares</t>
    </r>
    <r>
      <rPr>
        <vertAlign val="superscript"/>
        <sz val="9"/>
        <color theme="1"/>
        <rFont val="Times New Roman"/>
        <family val="1"/>
      </rPr>
      <t>1,2</t>
    </r>
  </si>
  <si>
    <t>(+3.0/-3.8)</t>
  </si>
  <si>
    <t>(+1.00/-0.85)</t>
  </si>
  <si>
    <t>(+7.34/-4.43)</t>
  </si>
  <si>
    <t>1 Linear regression with intercept of 0.</t>
  </si>
  <si>
    <r>
      <t>2 Note R</t>
    </r>
    <r>
      <rPr>
        <vertAlign val="superscript"/>
        <sz val="9"/>
        <color theme="1"/>
        <rFont val="Times New Roman"/>
        <family val="1"/>
      </rPr>
      <t>2</t>
    </r>
    <r>
      <rPr>
        <sz val="9"/>
        <color theme="1"/>
        <rFont val="Times New Roman"/>
        <family val="1"/>
      </rPr>
      <t xml:space="preserve"> is a measure of goodness of fit in y-axis only and does not consider goodness of fit in x-axis. Negative R</t>
    </r>
    <r>
      <rPr>
        <vertAlign val="superscript"/>
        <sz val="9"/>
        <color theme="1"/>
        <rFont val="Times New Roman"/>
        <family val="1"/>
      </rPr>
      <t>2</t>
    </r>
    <r>
      <rPr>
        <sz val="9"/>
        <color theme="1"/>
        <rFont val="Times New Roman"/>
        <family val="1"/>
      </rPr>
      <t xml:space="preserve"> is a result of regression with no intercept.</t>
    </r>
  </si>
  <si>
    <t>SOE Category</t>
  </si>
  <si>
    <t>SOE (kg/h)</t>
  </si>
  <si>
    <t>GHGRP Category</t>
  </si>
  <si>
    <t>GFE (kg/h)</t>
  </si>
  <si>
    <t>SOE/ GFE</t>
  </si>
  <si>
    <t>ODMs &amp; Observed Unmeasured Sources</t>
  </si>
  <si>
    <t>98.233(r) Component Leaks</t>
  </si>
  <si>
    <t>Pneumatics</t>
  </si>
  <si>
    <t>98.233(a) Pneumatic devices &amp; (c) Pneumatic pumps</t>
  </si>
  <si>
    <t>Combustion</t>
  </si>
  <si>
    <t>98.233(z) Combustion</t>
  </si>
  <si>
    <t>Liquid Unloading</t>
  </si>
  <si>
    <t>98.233(f) Well venting</t>
  </si>
  <si>
    <t>Total</t>
  </si>
  <si>
    <t>Method 1</t>
  </si>
  <si>
    <t>Method 2</t>
  </si>
  <si>
    <t>Days apart</t>
  </si>
  <si>
    <t>Statistically Different Estimates?</t>
  </si>
  <si>
    <t>OTM33A (10/2/2015)</t>
  </si>
  <si>
    <t>Onsite (10/12/2015)</t>
  </si>
  <si>
    <t>NO</t>
  </si>
  <si>
    <t>Onsite (9/28/2015)</t>
  </si>
  <si>
    <t>OTM33A(9/29/2015)</t>
  </si>
  <si>
    <t>OTM33A (9/29/2015)</t>
  </si>
  <si>
    <t>Onsite (10/5/2015)</t>
  </si>
  <si>
    <t>OTM33A (10/6/2015)</t>
  </si>
  <si>
    <t>Tracer (10/6/2015)</t>
  </si>
  <si>
    <t>Table S9: Facilities where paired measurements were performed on different days</t>
  </si>
  <si>
    <t>3*</t>
  </si>
  <si>
    <t>100*</t>
  </si>
  <si>
    <t>25*</t>
  </si>
  <si>
    <t>1*</t>
  </si>
  <si>
    <t xml:space="preserve">* (vents/day) To improve the degree to which the SOE represents the same time period and facility operating status as the downwind measurements, event counts specific to the day of measurement (as opposed to annual event counts) were provided by the operators for facilities with automated plunger unloadings where onsite measurement was paired with tracer or OTM33A estimates </t>
  </si>
  <si>
    <t xml:space="preserve">** (vents/week) To improve the degree to which the SOE represents the same time period and facility operating status as the downwind measurements, event counts specific to the day of measurement (as opposed to annual event counts) were provided by the operators for facilities with automated plunger unloadings where onsite measurement was paired with tracer or OTM33A estimates </t>
  </si>
  <si>
    <t>2**</t>
  </si>
  <si>
    <t>4**</t>
  </si>
  <si>
    <t>NA</t>
  </si>
  <si>
    <t>Team A</t>
  </si>
  <si>
    <t>Team B</t>
  </si>
  <si>
    <t xml:space="preserve">Table S7: Cumulative study onsite estimate (SOE) and GHGRP facility estimate (GFE) by source category for 261 facilities with an SOE estimate. </t>
  </si>
  <si>
    <t>Table S8: Cumulative tracer facility estimate (TFE) relative to cumulative OTM33A facility estimate (OFE) at paired facilities.</t>
  </si>
  <si>
    <r>
      <t>Variance Weighted Least Squares</t>
    </r>
    <r>
      <rPr>
        <vertAlign val="superscript"/>
        <sz val="9"/>
        <color theme="1"/>
        <rFont val="Times New Roman"/>
        <family val="1"/>
      </rPr>
      <t>1,2,3</t>
    </r>
  </si>
  <si>
    <t>(+0.54/-0.40)</t>
  </si>
  <si>
    <t>(+11/-0.87)</t>
  </si>
  <si>
    <t>(+44/-2.4)</t>
  </si>
  <si>
    <t>(+0.51/-0.39)</t>
  </si>
  <si>
    <t>1 95% Confidence bounds indicated</t>
  </si>
  <si>
    <t>2 Linear regression with intercept of 0.</t>
  </si>
  <si>
    <r>
      <t>3 R</t>
    </r>
    <r>
      <rPr>
        <vertAlign val="superscript"/>
        <sz val="9"/>
        <color rgb="FF000000"/>
        <rFont val="Times New Roman"/>
        <family val="1"/>
      </rPr>
      <t>2</t>
    </r>
    <r>
      <rPr>
        <sz val="9"/>
        <color rgb="FF000000"/>
        <rFont val="Times New Roman"/>
        <family val="1"/>
      </rPr>
      <t xml:space="preserve"> is a measure of goodness of fit in y-axis only and does not consider goodness of fit in x-axis.</t>
    </r>
  </si>
  <si>
    <r>
      <t>Variance Weighted Least Squares</t>
    </r>
    <r>
      <rPr>
        <vertAlign val="superscript"/>
        <sz val="9"/>
        <color rgb="FF000000"/>
        <rFont val="Times New Roman"/>
        <family val="1"/>
      </rPr>
      <t>1,2,3,4</t>
    </r>
  </si>
  <si>
    <t>(+0.58/-0.20)</t>
  </si>
  <si>
    <t>(+3.5/-0.48)</t>
  </si>
  <si>
    <t>(+5.5/-1.6)</t>
  </si>
  <si>
    <t>(+0.51/-0.17)</t>
  </si>
  <si>
    <r>
      <t>R</t>
    </r>
    <r>
      <rPr>
        <vertAlign val="superscript"/>
        <sz val="9"/>
        <color rgb="FF000000"/>
        <rFont val="Times New Roman"/>
        <family val="1"/>
      </rPr>
      <t>2</t>
    </r>
  </si>
  <si>
    <t xml:space="preserve">1 95% Confidence bounds indicated </t>
  </si>
  <si>
    <r>
      <t>3 R</t>
    </r>
    <r>
      <rPr>
        <vertAlign val="superscript"/>
        <sz val="9"/>
        <color rgb="FF000000"/>
        <rFont val="Times New Roman"/>
        <family val="1"/>
      </rPr>
      <t>2</t>
    </r>
    <r>
      <rPr>
        <sz val="9"/>
        <color rgb="FF000000"/>
        <rFont val="Times New Roman"/>
        <family val="1"/>
      </rPr>
      <t xml:space="preserve"> is a measure of goodness of fit in y-axis only and does not consider goodness of fit in x-axis. Negative R</t>
    </r>
    <r>
      <rPr>
        <vertAlign val="superscript"/>
        <sz val="9"/>
        <color rgb="FF000000"/>
        <rFont val="Times New Roman"/>
        <family val="1"/>
      </rPr>
      <t>2</t>
    </r>
    <r>
      <rPr>
        <sz val="9"/>
        <color rgb="FF000000"/>
        <rFont val="Times New Roman"/>
        <family val="1"/>
      </rPr>
      <t xml:space="preserve"> can result from regression with no intercept. </t>
    </r>
  </si>
  <si>
    <t>4 Emission estimates without error bounds (0BOT measurements) receive a weight of zero in fitting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</si>
</sst>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E+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name val="Calibri"/>
      <family val="2"/>
      <scheme val="minor"/>
    </font>
    <font>
      <sz val="10"/>
      <color theme="1"/>
      <name val="Times New Roman"/>
      <family val="1"/>
    </font>
    <font>
      <sz val="9"/>
      <color theme="1"/>
      <name val="Times New Roman"/>
      <family val="1"/>
    </font>
    <font>
      <sz val="9"/>
      <color rgb="FF000000"/>
      <name val="Times New Roman"/>
      <family val="1"/>
    </font>
    <font>
      <vertAlign val="superscript"/>
      <sz val="9"/>
      <color theme="1"/>
      <name val="Times New Roman"/>
      <family val="1"/>
    </font>
    <font>
      <vertAlign val="superscript"/>
      <sz val="9"/>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double">
        <color indexed="64"/>
      </right>
      <top/>
      <bottom/>
      <diagonal/>
    </border>
    <border>
      <left/>
      <right style="double">
        <color indexed="64"/>
      </right>
      <top/>
      <bottom style="double">
        <color indexed="64"/>
      </bottom>
      <diagonal/>
    </border>
    <border>
      <left style="medium">
        <color indexed="64"/>
      </left>
      <right/>
      <top/>
      <bottom/>
      <diagonal/>
    </border>
    <border>
      <left/>
      <right/>
      <top/>
      <bottom style="medium">
        <color indexed="64"/>
      </bottom>
      <diagonal/>
    </border>
    <border>
      <left style="double">
        <color indexed="64"/>
      </left>
      <right/>
      <top style="double">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right style="double">
        <color rgb="FF000000"/>
      </right>
      <top style="double">
        <color indexed="64"/>
      </top>
      <bottom style="medium">
        <color indexed="64"/>
      </bottom>
      <diagonal/>
    </border>
    <border>
      <left style="double">
        <color indexed="64"/>
      </left>
      <right style="medium">
        <color indexed="64"/>
      </right>
      <top/>
      <bottom/>
      <diagonal/>
    </border>
    <border>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medium">
        <color indexed="64"/>
      </right>
      <top/>
      <bottom style="double">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cellStyleXfs>
  <cellXfs count="147">
    <xf numFmtId="0" fontId="0" fillId="0" borderId="0" xfId="0"/>
    <xf numFmtId="0" fontId="0" fillId="0" borderId="0" xfId="0" applyAlignment="1">
      <alignment wrapText="1"/>
    </xf>
    <xf numFmtId="0" fontId="0" fillId="0" borderId="0" xfId="0"/>
    <xf numFmtId="14" fontId="0" fillId="0" borderId="0" xfId="0" applyNumberFormat="1"/>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14" fontId="0" fillId="0" borderId="0" xfId="0" applyNumberFormat="1"/>
    <xf numFmtId="0" fontId="0" fillId="0" borderId="0" xfId="0"/>
    <xf numFmtId="164" fontId="0" fillId="0" borderId="0" xfId="0" applyNumberFormat="1"/>
    <xf numFmtId="0" fontId="0" fillId="0" borderId="10" xfId="0" applyBorder="1"/>
    <xf numFmtId="0" fontId="0" fillId="0" borderId="10" xfId="0" applyBorder="1" applyAlignment="1">
      <alignment wrapText="1"/>
    </xf>
    <xf numFmtId="0" fontId="16" fillId="0" borderId="10" xfId="0" applyFont="1" applyBorder="1" applyAlignment="1">
      <alignment wrapText="1"/>
    </xf>
    <xf numFmtId="0" fontId="16" fillId="0" borderId="10" xfId="0" applyFont="1" applyBorder="1"/>
    <xf numFmtId="0" fontId="16" fillId="0" borderId="11" xfId="0" applyFont="1" applyBorder="1" applyAlignment="1">
      <alignment wrapText="1"/>
    </xf>
    <xf numFmtId="0" fontId="16" fillId="0" borderId="12" xfId="0" applyFont="1" applyBorder="1"/>
    <xf numFmtId="0" fontId="16" fillId="0" borderId="13" xfId="0" applyFont="1" applyBorder="1" applyAlignment="1">
      <alignment wrapText="1"/>
    </xf>
    <xf numFmtId="0" fontId="19" fillId="0" borderId="10" xfId="0" applyFont="1" applyFill="1" applyBorder="1"/>
    <xf numFmtId="165" fontId="0" fillId="0" borderId="0" xfId="0" applyNumberFormat="1"/>
    <xf numFmtId="166" fontId="0" fillId="0" borderId="0" xfId="0" applyNumberFormat="1"/>
    <xf numFmtId="2" fontId="0" fillId="0" borderId="0" xfId="0" applyNumberFormat="1"/>
    <xf numFmtId="1" fontId="0" fillId="0" borderId="0" xfId="0" applyNumberFormat="1"/>
    <xf numFmtId="0" fontId="0" fillId="33" borderId="0" xfId="0" applyFill="1" applyAlignment="1">
      <alignment wrapText="1"/>
    </xf>
    <xf numFmtId="0" fontId="0" fillId="0" borderId="0" xfId="0" applyBorder="1"/>
    <xf numFmtId="2" fontId="0" fillId="33" borderId="0" xfId="0" applyNumberFormat="1" applyFill="1" applyAlignment="1">
      <alignment wrapText="1"/>
    </xf>
    <xf numFmtId="0" fontId="21" fillId="0" borderId="0" xfId="0" applyFont="1" applyAlignment="1">
      <alignment horizontal="center" vertical="center"/>
    </xf>
    <xf numFmtId="0" fontId="21" fillId="0" borderId="2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7" xfId="0" applyFont="1" applyBorder="1" applyAlignment="1">
      <alignment horizontal="center" vertical="center"/>
    </xf>
    <xf numFmtId="0" fontId="21" fillId="0" borderId="20" xfId="0" applyFont="1" applyBorder="1" applyAlignment="1">
      <alignment horizontal="center" vertical="center"/>
    </xf>
    <xf numFmtId="9" fontId="21" fillId="0" borderId="17" xfId="0" applyNumberFormat="1" applyFont="1" applyBorder="1" applyAlignment="1">
      <alignment horizontal="center" vertical="center"/>
    </xf>
    <xf numFmtId="10" fontId="21" fillId="0" borderId="20" xfId="0" applyNumberFormat="1" applyFont="1" applyBorder="1" applyAlignment="1">
      <alignment horizontal="center" vertical="center"/>
    </xf>
    <xf numFmtId="10" fontId="21" fillId="0" borderId="17" xfId="0" applyNumberFormat="1" applyFont="1" applyBorder="1" applyAlignment="1">
      <alignment horizontal="center" vertical="center"/>
    </xf>
    <xf numFmtId="9" fontId="21" fillId="0" borderId="20" xfId="0" applyNumberFormat="1"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2" fillId="0" borderId="14" xfId="0" applyFont="1" applyBorder="1" applyAlignment="1">
      <alignment horizontal="center" vertical="center" wrapText="1"/>
    </xf>
    <xf numFmtId="0" fontId="21" fillId="0" borderId="27" xfId="0" applyFont="1" applyBorder="1" applyAlignment="1">
      <alignment horizontal="center" vertical="center" wrapText="1"/>
    </xf>
    <xf numFmtId="0" fontId="22" fillId="0" borderId="36" xfId="0" applyFont="1" applyBorder="1" applyAlignment="1">
      <alignment horizontal="right" vertical="center"/>
    </xf>
    <xf numFmtId="0" fontId="22" fillId="0" borderId="37" xfId="0" applyFont="1" applyBorder="1" applyAlignment="1">
      <alignment horizontal="right" vertical="center"/>
    </xf>
    <xf numFmtId="0" fontId="22" fillId="0" borderId="23" xfId="0" applyFont="1" applyBorder="1" applyAlignment="1">
      <alignment horizontal="right" vertical="center"/>
    </xf>
    <xf numFmtId="0" fontId="22" fillId="0" borderId="15" xfId="0" applyFont="1" applyBorder="1" applyAlignment="1">
      <alignment horizontal="right" vertical="center"/>
    </xf>
    <xf numFmtId="0" fontId="22" fillId="0" borderId="30" xfId="0" applyFont="1" applyBorder="1" applyAlignment="1">
      <alignment horizontal="right" vertical="center"/>
    </xf>
    <xf numFmtId="0" fontId="22" fillId="0" borderId="38" xfId="0" applyFont="1" applyBorder="1" applyAlignment="1">
      <alignment horizontal="right" vertical="center"/>
    </xf>
    <xf numFmtId="0" fontId="22" fillId="0" borderId="20" xfId="0" applyFont="1" applyBorder="1" applyAlignment="1">
      <alignment horizontal="right" vertical="center"/>
    </xf>
    <xf numFmtId="0" fontId="22" fillId="0" borderId="17" xfId="0" applyFont="1" applyBorder="1" applyAlignment="1">
      <alignment horizontal="right" vertical="center"/>
    </xf>
    <xf numFmtId="9" fontId="22" fillId="0" borderId="30" xfId="0" applyNumberFormat="1" applyFont="1" applyBorder="1" applyAlignment="1">
      <alignment horizontal="right" vertical="center"/>
    </xf>
    <xf numFmtId="10" fontId="22" fillId="0" borderId="38" xfId="0" applyNumberFormat="1" applyFont="1" applyBorder="1" applyAlignment="1">
      <alignment horizontal="right" vertical="center"/>
    </xf>
    <xf numFmtId="10" fontId="22" fillId="0" borderId="20" xfId="0" applyNumberFormat="1" applyFont="1" applyBorder="1" applyAlignment="1">
      <alignment horizontal="right" vertical="center"/>
    </xf>
    <xf numFmtId="10" fontId="22" fillId="0" borderId="17" xfId="0" applyNumberFormat="1" applyFont="1" applyBorder="1" applyAlignment="1">
      <alignment horizontal="right" vertical="center"/>
    </xf>
    <xf numFmtId="0" fontId="21" fillId="0" borderId="40"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24"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15" xfId="0" applyFont="1" applyBorder="1" applyAlignment="1">
      <alignment horizontal="center" vertical="center"/>
    </xf>
    <xf numFmtId="0" fontId="21" fillId="0" borderId="30" xfId="0" applyFont="1" applyBorder="1" applyAlignment="1">
      <alignment horizontal="center" vertical="center"/>
    </xf>
    <xf numFmtId="0" fontId="21" fillId="0" borderId="38" xfId="0" applyFont="1" applyBorder="1" applyAlignment="1">
      <alignment horizontal="center" vertical="center"/>
    </xf>
    <xf numFmtId="9" fontId="21" fillId="0" borderId="30" xfId="0" applyNumberFormat="1" applyFont="1" applyBorder="1" applyAlignment="1">
      <alignment horizontal="center" vertical="center"/>
    </xf>
    <xf numFmtId="9" fontId="21" fillId="0" borderId="38" xfId="0" applyNumberFormat="1" applyFont="1" applyBorder="1" applyAlignment="1">
      <alignment horizontal="center" vertical="center"/>
    </xf>
    <xf numFmtId="0" fontId="21" fillId="0" borderId="14" xfId="0" applyFont="1" applyBorder="1" applyAlignment="1">
      <alignment horizontal="left" vertical="center" wrapText="1"/>
    </xf>
    <xf numFmtId="0" fontId="21" fillId="0" borderId="35" xfId="0" applyFont="1" applyBorder="1" applyAlignment="1">
      <alignment horizontal="center" vertical="center"/>
    </xf>
    <xf numFmtId="0" fontId="21" fillId="0" borderId="39" xfId="0" applyFont="1" applyBorder="1" applyAlignment="1">
      <alignment horizontal="center" vertical="center"/>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0" xfId="0" applyFont="1" applyBorder="1" applyAlignment="1">
      <alignment horizontal="center" vertical="center" wrapText="1"/>
    </xf>
    <xf numFmtId="9" fontId="20" fillId="0" borderId="20" xfId="0" applyNumberFormat="1" applyFont="1" applyBorder="1" applyAlignment="1">
      <alignment horizontal="center" vertical="center" wrapText="1"/>
    </xf>
    <xf numFmtId="10" fontId="20" fillId="0" borderId="20" xfId="0" applyNumberFormat="1" applyFont="1" applyBorder="1" applyAlignment="1">
      <alignment horizontal="center" vertical="center" wrapText="1"/>
    </xf>
    <xf numFmtId="0" fontId="21" fillId="0" borderId="21" xfId="0" applyFont="1" applyBorder="1" applyAlignment="1">
      <alignment horizontal="center" vertical="center" wrapText="1"/>
    </xf>
    <xf numFmtId="0" fontId="21" fillId="0" borderId="23" xfId="0" applyFont="1" applyBorder="1" applyAlignment="1">
      <alignment horizontal="center" vertical="center" wrapText="1"/>
    </xf>
    <xf numFmtId="9" fontId="0" fillId="0" borderId="0" xfId="43" applyFont="1"/>
    <xf numFmtId="0" fontId="14" fillId="0" borderId="0" xfId="0" applyFont="1"/>
    <xf numFmtId="166" fontId="14" fillId="0" borderId="0" xfId="0" applyNumberFormat="1" applyFont="1"/>
    <xf numFmtId="0" fontId="21" fillId="0" borderId="17" xfId="0" applyFont="1" applyBorder="1" applyAlignment="1">
      <alignment horizontal="center" vertical="center"/>
    </xf>
    <xf numFmtId="165" fontId="21" fillId="0" borderId="17" xfId="0" applyNumberFormat="1" applyFont="1" applyBorder="1" applyAlignment="1">
      <alignment horizontal="center" vertical="center"/>
    </xf>
    <xf numFmtId="165" fontId="21" fillId="0" borderId="20" xfId="0" applyNumberFormat="1" applyFont="1" applyBorder="1" applyAlignment="1">
      <alignment horizontal="center" vertical="center"/>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1" fillId="0" borderId="31"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4" xfId="0" applyFont="1" applyBorder="1" applyAlignment="1">
      <alignment horizontal="center" vertical="center" wrapText="1"/>
    </xf>
    <xf numFmtId="0" fontId="22" fillId="0" borderId="32" xfId="0" applyFont="1" applyBorder="1" applyAlignment="1">
      <alignment horizontal="left" vertical="center" wrapText="1"/>
    </xf>
    <xf numFmtId="0" fontId="22" fillId="0" borderId="19" xfId="0" applyFont="1" applyBorder="1" applyAlignment="1">
      <alignment horizontal="center" vertical="center"/>
    </xf>
    <xf numFmtId="0" fontId="22" fillId="0" borderId="34" xfId="0" applyFont="1" applyBorder="1" applyAlignment="1">
      <alignment horizontal="center" vertical="center"/>
    </xf>
    <xf numFmtId="0" fontId="21" fillId="0" borderId="33"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25" xfId="0" applyFont="1" applyBorder="1" applyAlignment="1">
      <alignment horizontal="left" vertical="center" wrapText="1"/>
    </xf>
    <xf numFmtId="0" fontId="21" fillId="0" borderId="30" xfId="0" applyFont="1" applyBorder="1" applyAlignment="1">
      <alignment horizontal="left" vertical="center" wrapText="1"/>
    </xf>
    <xf numFmtId="0" fontId="21" fillId="0" borderId="20" xfId="0" applyFont="1" applyBorder="1" applyAlignment="1">
      <alignment horizontal="left"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21" fillId="0" borderId="33" xfId="0" applyFont="1" applyBorder="1" applyAlignment="1">
      <alignment horizontal="left" vertical="center" wrapText="1"/>
    </xf>
    <xf numFmtId="0" fontId="21" fillId="0" borderId="26" xfId="0" applyFont="1" applyBorder="1" applyAlignment="1">
      <alignment horizontal="left" vertical="center" wrapText="1"/>
    </xf>
    <xf numFmtId="0" fontId="21" fillId="0" borderId="24" xfId="0" applyFont="1" applyBorder="1" applyAlignment="1">
      <alignment horizontal="left" vertical="center" wrapText="1"/>
    </xf>
    <xf numFmtId="0" fontId="21" fillId="0" borderId="29" xfId="0" applyFont="1" applyBorder="1" applyAlignment="1">
      <alignment horizontal="left" vertical="center" wrapText="1"/>
    </xf>
    <xf numFmtId="0" fontId="21" fillId="0" borderId="0" xfId="0" applyFont="1" applyBorder="1" applyAlignment="1">
      <alignment horizontal="left" vertical="center" wrapText="1"/>
    </xf>
    <xf numFmtId="0" fontId="21" fillId="0" borderId="14" xfId="0" applyFont="1" applyBorder="1" applyAlignment="1">
      <alignment horizontal="left" vertical="center" wrapText="1"/>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14" xfId="0" applyFont="1" applyBorder="1" applyAlignment="1">
      <alignment horizontal="center" vertical="center"/>
    </xf>
    <xf numFmtId="0" fontId="21" fillId="0" borderId="44" xfId="0" applyFont="1" applyBorder="1" applyAlignment="1">
      <alignment horizontal="center" vertical="center"/>
    </xf>
    <xf numFmtId="0" fontId="22" fillId="0" borderId="29" xfId="0" applyFont="1" applyBorder="1" applyAlignment="1">
      <alignment horizontal="left" vertical="center" wrapText="1"/>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22" fillId="0" borderId="25" xfId="0" applyFont="1" applyBorder="1" applyAlignment="1">
      <alignment horizontal="left" vertical="center" wrapText="1"/>
    </xf>
    <xf numFmtId="0" fontId="22" fillId="0" borderId="30" xfId="0" applyFont="1" applyBorder="1" applyAlignment="1">
      <alignment horizontal="left" vertical="center" wrapText="1"/>
    </xf>
    <xf numFmtId="0" fontId="22" fillId="0" borderId="20" xfId="0" applyFont="1" applyBorder="1" applyAlignment="1">
      <alignment horizontal="left" vertical="center" wrapText="1"/>
    </xf>
    <xf numFmtId="0" fontId="0" fillId="0" borderId="14" xfId="0" applyBorder="1"/>
    <xf numFmtId="0" fontId="21" fillId="0" borderId="16" xfId="0" applyFont="1" applyBorder="1" applyAlignment="1">
      <alignment horizontal="center" vertical="center"/>
    </xf>
    <xf numFmtId="0" fontId="22" fillId="0" borderId="31" xfId="0" applyFont="1" applyBorder="1" applyAlignment="1">
      <alignment horizontal="center" vertical="center"/>
    </xf>
    <xf numFmtId="0" fontId="21" fillId="0" borderId="17" xfId="0" applyFont="1" applyBorder="1" applyAlignment="1">
      <alignment horizontal="center" vertical="center"/>
    </xf>
    <xf numFmtId="0" fontId="22" fillId="0" borderId="35" xfId="0" applyFont="1" applyBorder="1" applyAlignment="1">
      <alignment horizontal="center" vertical="center" wrapText="1"/>
    </xf>
    <xf numFmtId="165" fontId="22" fillId="0" borderId="30" xfId="0" applyNumberFormat="1" applyFont="1" applyBorder="1" applyAlignment="1">
      <alignment horizontal="right" vertical="center"/>
    </xf>
    <xf numFmtId="165" fontId="22" fillId="0" borderId="38" xfId="0" applyNumberFormat="1" applyFont="1" applyBorder="1" applyAlignment="1">
      <alignment horizontal="right" vertical="center"/>
    </xf>
    <xf numFmtId="165" fontId="22" fillId="0" borderId="20" xfId="0" applyNumberFormat="1" applyFont="1" applyBorder="1" applyAlignment="1">
      <alignment horizontal="right" vertical="center"/>
    </xf>
    <xf numFmtId="165" fontId="22" fillId="0" borderId="17" xfId="0" applyNumberFormat="1" applyFont="1" applyBorder="1" applyAlignment="1">
      <alignment horizontal="right" vertical="center"/>
    </xf>
    <xf numFmtId="0" fontId="22" fillId="0" borderId="33" xfId="0" applyFont="1" applyBorder="1" applyAlignment="1">
      <alignment horizontal="left" vertical="center" wrapText="1"/>
    </xf>
    <xf numFmtId="0" fontId="22" fillId="0" borderId="0" xfId="0" applyFont="1" applyAlignment="1">
      <alignment horizontal="right" vertical="center"/>
    </xf>
    <xf numFmtId="0" fontId="22" fillId="0" borderId="35" xfId="0" applyFont="1" applyBorder="1" applyAlignment="1">
      <alignment horizontal="right" vertical="center"/>
    </xf>
    <xf numFmtId="0" fontId="22" fillId="0" borderId="14" xfId="0" applyFont="1" applyBorder="1" applyAlignment="1">
      <alignment horizontal="right" vertical="center"/>
    </xf>
    <xf numFmtId="0" fontId="22" fillId="0" borderId="27" xfId="0" applyFont="1" applyBorder="1" applyAlignment="1">
      <alignment horizontal="right" vertical="center"/>
    </xf>
    <xf numFmtId="0" fontId="22" fillId="0" borderId="26" xfId="0" applyFont="1" applyBorder="1" applyAlignment="1">
      <alignment horizontal="left" vertical="center" wrapText="1"/>
    </xf>
    <xf numFmtId="0" fontId="22" fillId="0" borderId="24" xfId="0" applyFont="1" applyBorder="1" applyAlignment="1">
      <alignment horizontal="left" vertical="center" wrapText="1"/>
    </xf>
    <xf numFmtId="0" fontId="22" fillId="0" borderId="20" xfId="0" applyFont="1" applyBorder="1" applyAlignment="1">
      <alignment horizontal="left" vertical="center" wrapText="1"/>
    </xf>
    <xf numFmtId="0" fontId="22" fillId="0" borderId="39" xfId="0" applyFont="1" applyBorder="1" applyAlignment="1">
      <alignment horizontal="right" vertical="center"/>
    </xf>
    <xf numFmtId="0" fontId="22" fillId="0" borderId="44" xfId="0" applyFont="1" applyBorder="1" applyAlignment="1">
      <alignment horizontal="right" vertical="center"/>
    </xf>
    <xf numFmtId="0" fontId="22" fillId="0" borderId="28" xfId="0" applyFont="1" applyBorder="1" applyAlignment="1">
      <alignment horizontal="righ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workbookViewId="0">
      <selection activeCell="I8" sqref="I8"/>
    </sheetView>
  </sheetViews>
  <sheetFormatPr defaultRowHeight="15" x14ac:dyDescent="0.25"/>
  <cols>
    <col min="1" max="1" width="9.5703125" bestFit="1" customWidth="1"/>
    <col min="2" max="2" width="19" style="80" bestFit="1" customWidth="1"/>
    <col min="3" max="3" width="18.28515625" bestFit="1" customWidth="1"/>
    <col min="4" max="4" width="18.85546875" bestFit="1" customWidth="1"/>
    <col min="5" max="5" width="20.42578125" bestFit="1" customWidth="1"/>
    <col min="6" max="6" width="21.7109375" bestFit="1" customWidth="1"/>
    <col min="7" max="7" width="22.85546875" bestFit="1" customWidth="1"/>
  </cols>
  <sheetData>
    <row r="1" spans="1:10" x14ac:dyDescent="0.25">
      <c r="A1" s="2" t="s">
        <v>0</v>
      </c>
      <c r="B1" s="80" t="s">
        <v>1</v>
      </c>
      <c r="C1" s="2" t="s">
        <v>2</v>
      </c>
      <c r="D1" s="2" t="s">
        <v>3</v>
      </c>
      <c r="E1" s="2" t="s">
        <v>4</v>
      </c>
      <c r="F1" s="2" t="s">
        <v>5</v>
      </c>
      <c r="G1" s="2" t="s">
        <v>6</v>
      </c>
    </row>
    <row r="2" spans="1:10" x14ac:dyDescent="0.25">
      <c r="A2" s="2">
        <v>926</v>
      </c>
      <c r="B2" s="80" t="s">
        <v>259</v>
      </c>
      <c r="C2" s="3">
        <v>42275</v>
      </c>
      <c r="D2" s="14" t="s">
        <v>8</v>
      </c>
      <c r="E2" s="14" t="s">
        <v>13</v>
      </c>
      <c r="F2" s="25">
        <v>1.2237112854294E-2</v>
      </c>
      <c r="G2" s="2" t="s">
        <v>10</v>
      </c>
      <c r="J2" s="14"/>
    </row>
    <row r="3" spans="1:10" x14ac:dyDescent="0.25">
      <c r="A3" s="2">
        <v>927</v>
      </c>
      <c r="B3" s="80" t="s">
        <v>259</v>
      </c>
      <c r="C3" s="3">
        <v>42275</v>
      </c>
      <c r="D3" s="14" t="s">
        <v>14</v>
      </c>
      <c r="E3" s="14" t="s">
        <v>14</v>
      </c>
      <c r="F3" s="25">
        <v>8.1580752361959802E-3</v>
      </c>
      <c r="G3" s="2" t="s">
        <v>10</v>
      </c>
      <c r="J3" s="14"/>
    </row>
    <row r="4" spans="1:10" x14ac:dyDescent="0.25">
      <c r="A4" s="2">
        <v>927</v>
      </c>
      <c r="B4" s="80" t="s">
        <v>259</v>
      </c>
      <c r="C4" s="3">
        <v>42275</v>
      </c>
      <c r="D4" s="14" t="s">
        <v>14</v>
      </c>
      <c r="E4" s="14" t="s">
        <v>14</v>
      </c>
      <c r="F4" s="25">
        <v>4.0790376180979901E-3</v>
      </c>
      <c r="G4" s="2" t="s">
        <v>10</v>
      </c>
      <c r="J4" s="14"/>
    </row>
    <row r="5" spans="1:10" x14ac:dyDescent="0.25">
      <c r="A5" s="2">
        <v>927</v>
      </c>
      <c r="B5" s="80" t="s">
        <v>259</v>
      </c>
      <c r="C5" s="3">
        <v>42275</v>
      </c>
      <c r="D5" s="14" t="s">
        <v>8</v>
      </c>
      <c r="E5" s="14" t="s">
        <v>13</v>
      </c>
      <c r="F5" s="25">
        <v>0</v>
      </c>
      <c r="G5" s="2" t="s">
        <v>10</v>
      </c>
      <c r="J5" s="14"/>
    </row>
    <row r="6" spans="1:10" x14ac:dyDescent="0.25">
      <c r="A6" s="2">
        <v>927</v>
      </c>
      <c r="B6" s="80" t="s">
        <v>259</v>
      </c>
      <c r="C6" s="3">
        <v>42275</v>
      </c>
      <c r="D6" s="14" t="s">
        <v>8</v>
      </c>
      <c r="E6" s="14" t="s">
        <v>13</v>
      </c>
      <c r="F6" s="25">
        <v>0</v>
      </c>
      <c r="G6" s="2" t="s">
        <v>10</v>
      </c>
      <c r="J6" s="14"/>
    </row>
    <row r="7" spans="1:10" x14ac:dyDescent="0.25">
      <c r="A7" s="2">
        <v>927</v>
      </c>
      <c r="B7" s="80" t="s">
        <v>259</v>
      </c>
      <c r="C7" s="3">
        <v>42275</v>
      </c>
      <c r="D7" s="14" t="s">
        <v>8</v>
      </c>
      <c r="E7" s="14" t="s">
        <v>13</v>
      </c>
      <c r="F7" s="25">
        <v>0</v>
      </c>
      <c r="G7" s="2" t="s">
        <v>10</v>
      </c>
      <c r="J7" s="14"/>
    </row>
    <row r="8" spans="1:10" x14ac:dyDescent="0.25">
      <c r="A8" s="2">
        <v>684</v>
      </c>
      <c r="B8" s="80" t="s">
        <v>259</v>
      </c>
      <c r="C8" s="3">
        <v>42276</v>
      </c>
      <c r="D8" s="14" t="s">
        <v>18</v>
      </c>
      <c r="E8" s="14" t="s">
        <v>32</v>
      </c>
      <c r="F8" s="25">
        <v>0.556788634870376</v>
      </c>
      <c r="G8" s="2" t="s">
        <v>20</v>
      </c>
      <c r="J8" s="14"/>
    </row>
    <row r="9" spans="1:10" x14ac:dyDescent="0.25">
      <c r="A9" s="2">
        <v>684</v>
      </c>
      <c r="B9" s="80" t="s">
        <v>259</v>
      </c>
      <c r="C9" s="3">
        <v>42276</v>
      </c>
      <c r="D9" s="14" t="s">
        <v>18</v>
      </c>
      <c r="E9" s="14" t="s">
        <v>9</v>
      </c>
      <c r="F9" s="25">
        <v>0.10605497807054801</v>
      </c>
      <c r="G9" s="2" t="s">
        <v>20</v>
      </c>
      <c r="J9" s="14"/>
    </row>
    <row r="10" spans="1:10" x14ac:dyDescent="0.25">
      <c r="A10" s="2">
        <v>684</v>
      </c>
      <c r="B10" s="80" t="s">
        <v>259</v>
      </c>
      <c r="C10" s="3">
        <v>42276</v>
      </c>
      <c r="D10" s="14" t="s">
        <v>18</v>
      </c>
      <c r="E10" s="14" t="s">
        <v>17</v>
      </c>
      <c r="F10" s="25">
        <v>2.2434706899539001E-2</v>
      </c>
      <c r="G10" s="2" t="s">
        <v>10</v>
      </c>
      <c r="J10" s="14"/>
    </row>
    <row r="11" spans="1:10" x14ac:dyDescent="0.25">
      <c r="A11" s="2">
        <v>808</v>
      </c>
      <c r="B11" s="80" t="s">
        <v>259</v>
      </c>
      <c r="C11" s="3">
        <v>42276</v>
      </c>
      <c r="D11" s="14" t="s">
        <v>8</v>
      </c>
      <c r="E11" s="14" t="s">
        <v>27</v>
      </c>
      <c r="F11" s="25">
        <v>1.8355669281441001E-2</v>
      </c>
      <c r="G11" s="2" t="s">
        <v>10</v>
      </c>
      <c r="J11" s="14"/>
    </row>
    <row r="12" spans="1:10" x14ac:dyDescent="0.25">
      <c r="A12" s="2">
        <v>808</v>
      </c>
      <c r="B12" s="80" t="s">
        <v>259</v>
      </c>
      <c r="C12" s="3">
        <v>42276</v>
      </c>
      <c r="D12" s="14" t="s">
        <v>14</v>
      </c>
      <c r="E12" s="14" t="s">
        <v>14</v>
      </c>
      <c r="F12" s="25">
        <v>0</v>
      </c>
      <c r="G12" s="2" t="s">
        <v>10</v>
      </c>
      <c r="J12" s="14"/>
    </row>
    <row r="13" spans="1:10" x14ac:dyDescent="0.25">
      <c r="A13" s="2">
        <v>1484</v>
      </c>
      <c r="B13" s="80" t="s">
        <v>259</v>
      </c>
      <c r="C13" s="3">
        <v>42276</v>
      </c>
      <c r="D13" s="80" t="s">
        <v>258</v>
      </c>
      <c r="E13" s="80" t="s">
        <v>258</v>
      </c>
      <c r="F13" s="81" t="s">
        <v>258</v>
      </c>
      <c r="G13" s="2" t="s">
        <v>7</v>
      </c>
      <c r="J13" s="14"/>
    </row>
    <row r="14" spans="1:10" x14ac:dyDescent="0.25">
      <c r="A14" s="2">
        <v>1600</v>
      </c>
      <c r="B14" s="80" t="s">
        <v>259</v>
      </c>
      <c r="C14" s="3">
        <v>42276</v>
      </c>
      <c r="D14" s="14" t="s">
        <v>11</v>
      </c>
      <c r="E14" s="14" t="s">
        <v>22</v>
      </c>
      <c r="F14" s="25">
        <v>0</v>
      </c>
      <c r="G14" s="2" t="s">
        <v>10</v>
      </c>
      <c r="J14" s="14"/>
    </row>
    <row r="15" spans="1:10" x14ac:dyDescent="0.25">
      <c r="A15" s="2">
        <v>1600</v>
      </c>
      <c r="B15" s="80" t="s">
        <v>259</v>
      </c>
      <c r="C15" s="3">
        <v>42276</v>
      </c>
      <c r="D15" s="14" t="s">
        <v>11</v>
      </c>
      <c r="E15" s="14" t="s">
        <v>26</v>
      </c>
      <c r="F15" s="25">
        <v>0</v>
      </c>
      <c r="G15" s="2" t="s">
        <v>10</v>
      </c>
      <c r="J15" s="14"/>
    </row>
    <row r="16" spans="1:10" x14ac:dyDescent="0.25">
      <c r="A16" s="2">
        <v>1660</v>
      </c>
      <c r="B16" s="80" t="s">
        <v>259</v>
      </c>
      <c r="C16" s="3">
        <v>42276</v>
      </c>
      <c r="D16" s="80" t="s">
        <v>258</v>
      </c>
      <c r="E16" s="80" t="s">
        <v>258</v>
      </c>
      <c r="F16" s="81" t="s">
        <v>258</v>
      </c>
      <c r="G16" s="2" t="s">
        <v>7</v>
      </c>
      <c r="J16" s="14"/>
    </row>
    <row r="17" spans="1:10" x14ac:dyDescent="0.25">
      <c r="A17" s="2">
        <v>2654</v>
      </c>
      <c r="B17" s="80" t="s">
        <v>259</v>
      </c>
      <c r="C17" s="3">
        <v>42276</v>
      </c>
      <c r="D17" s="14" t="s">
        <v>24</v>
      </c>
      <c r="E17" s="14" t="s">
        <v>12</v>
      </c>
      <c r="F17" s="25">
        <v>9.1778346407204794E-2</v>
      </c>
      <c r="G17" s="2" t="s">
        <v>20</v>
      </c>
      <c r="J17" s="14"/>
    </row>
    <row r="18" spans="1:10" x14ac:dyDescent="0.25">
      <c r="A18" s="2">
        <v>2654</v>
      </c>
      <c r="B18" s="80" t="s">
        <v>259</v>
      </c>
      <c r="C18" s="3">
        <v>42276</v>
      </c>
      <c r="D18" s="14" t="s">
        <v>8</v>
      </c>
      <c r="E18" s="14" t="s">
        <v>27</v>
      </c>
      <c r="F18" s="25">
        <v>8.1580752361959802E-3</v>
      </c>
      <c r="G18" s="2" t="s">
        <v>10</v>
      </c>
      <c r="J18" s="14"/>
    </row>
    <row r="19" spans="1:10" x14ac:dyDescent="0.25">
      <c r="A19" s="2">
        <v>656</v>
      </c>
      <c r="B19" s="80" t="s">
        <v>259</v>
      </c>
      <c r="C19" s="3">
        <v>42277</v>
      </c>
      <c r="D19" s="14" t="s">
        <v>11</v>
      </c>
      <c r="E19" s="14" t="s">
        <v>12</v>
      </c>
      <c r="F19" s="25">
        <v>9.9936421643400802E-2</v>
      </c>
      <c r="G19" s="2" t="s">
        <v>20</v>
      </c>
      <c r="J19" s="14"/>
    </row>
    <row r="20" spans="1:10" x14ac:dyDescent="0.25">
      <c r="A20" s="2">
        <v>656</v>
      </c>
      <c r="B20" s="80" t="s">
        <v>259</v>
      </c>
      <c r="C20" s="3">
        <v>42277</v>
      </c>
      <c r="D20" s="14" t="s">
        <v>11</v>
      </c>
      <c r="E20" s="14" t="s">
        <v>23</v>
      </c>
      <c r="F20" s="25">
        <v>2.6513744517636901E-2</v>
      </c>
      <c r="G20" s="2" t="s">
        <v>10</v>
      </c>
      <c r="J20" s="14"/>
    </row>
    <row r="21" spans="1:10" x14ac:dyDescent="0.25">
      <c r="A21" s="2">
        <v>656</v>
      </c>
      <c r="B21" s="80" t="s">
        <v>259</v>
      </c>
      <c r="C21" s="3">
        <v>42277</v>
      </c>
      <c r="D21" s="14" t="s">
        <v>11</v>
      </c>
      <c r="E21" s="14" t="s">
        <v>23</v>
      </c>
      <c r="F21" s="25">
        <v>1.8355669281441001E-2</v>
      </c>
      <c r="G21" s="2" t="s">
        <v>10</v>
      </c>
      <c r="J21" s="14"/>
    </row>
    <row r="22" spans="1:10" x14ac:dyDescent="0.25">
      <c r="A22" s="2">
        <v>701</v>
      </c>
      <c r="B22" s="80" t="s">
        <v>259</v>
      </c>
      <c r="C22" s="3">
        <v>42277</v>
      </c>
      <c r="D22" s="14" t="s">
        <v>14</v>
      </c>
      <c r="E22" s="14" t="s">
        <v>14</v>
      </c>
      <c r="F22" s="25">
        <v>1.0850240064140699</v>
      </c>
      <c r="G22" s="2" t="s">
        <v>20</v>
      </c>
      <c r="J22" s="14"/>
    </row>
    <row r="23" spans="1:10" x14ac:dyDescent="0.25">
      <c r="A23" s="2">
        <v>701</v>
      </c>
      <c r="B23" s="80" t="s">
        <v>259</v>
      </c>
      <c r="C23" s="3">
        <v>42277</v>
      </c>
      <c r="D23" s="14" t="s">
        <v>8</v>
      </c>
      <c r="E23" s="14" t="s">
        <v>21</v>
      </c>
      <c r="F23" s="25">
        <v>0.236584181849683</v>
      </c>
      <c r="G23" s="2" t="s">
        <v>20</v>
      </c>
      <c r="J23" s="14"/>
    </row>
    <row r="24" spans="1:10" x14ac:dyDescent="0.25">
      <c r="A24" s="2">
        <v>701</v>
      </c>
      <c r="B24" s="80" t="s">
        <v>259</v>
      </c>
      <c r="C24" s="3">
        <v>42277</v>
      </c>
      <c r="D24" s="14" t="s">
        <v>8</v>
      </c>
      <c r="E24" s="14" t="s">
        <v>21</v>
      </c>
      <c r="F24" s="25">
        <v>0.23046562542253701</v>
      </c>
      <c r="G24" s="2" t="s">
        <v>20</v>
      </c>
      <c r="J24" s="14"/>
    </row>
    <row r="25" spans="1:10" x14ac:dyDescent="0.25">
      <c r="A25" s="2">
        <v>701</v>
      </c>
      <c r="B25" s="80" t="s">
        <v>259</v>
      </c>
      <c r="C25" s="3">
        <v>42277</v>
      </c>
      <c r="D25" s="14" t="s">
        <v>24</v>
      </c>
      <c r="E25" s="14" t="s">
        <v>12</v>
      </c>
      <c r="F25" s="25">
        <v>0</v>
      </c>
      <c r="G25" s="2" t="s">
        <v>10</v>
      </c>
      <c r="J25" s="14"/>
    </row>
    <row r="26" spans="1:10" x14ac:dyDescent="0.25">
      <c r="A26" s="2">
        <v>701</v>
      </c>
      <c r="B26" s="80" t="s">
        <v>259</v>
      </c>
      <c r="C26" s="3">
        <v>42277</v>
      </c>
      <c r="D26" s="14" t="s">
        <v>8</v>
      </c>
      <c r="E26" s="14" t="s">
        <v>13</v>
      </c>
      <c r="F26" s="25">
        <v>0</v>
      </c>
      <c r="G26" s="2" t="s">
        <v>10</v>
      </c>
      <c r="J26" s="14"/>
    </row>
    <row r="27" spans="1:10" x14ac:dyDescent="0.25">
      <c r="A27" s="2">
        <v>965</v>
      </c>
      <c r="B27" s="80" t="s">
        <v>259</v>
      </c>
      <c r="C27" s="3">
        <v>42277</v>
      </c>
      <c r="D27" s="14" t="s">
        <v>8</v>
      </c>
      <c r="E27" s="14" t="s">
        <v>22</v>
      </c>
      <c r="F27" s="25">
        <v>0</v>
      </c>
      <c r="G27" s="2" t="s">
        <v>10</v>
      </c>
      <c r="J27" s="14"/>
    </row>
    <row r="28" spans="1:10" x14ac:dyDescent="0.25">
      <c r="A28" s="2">
        <v>965</v>
      </c>
      <c r="B28" s="80" t="s">
        <v>259</v>
      </c>
      <c r="C28" s="3">
        <v>42277</v>
      </c>
      <c r="D28" s="14" t="s">
        <v>8</v>
      </c>
      <c r="E28" s="14" t="s">
        <v>22</v>
      </c>
      <c r="F28" s="25">
        <v>0</v>
      </c>
      <c r="G28" s="2" t="s">
        <v>10</v>
      </c>
      <c r="J28" s="14"/>
    </row>
    <row r="29" spans="1:10" x14ac:dyDescent="0.25">
      <c r="A29" s="2">
        <v>965</v>
      </c>
      <c r="B29" s="80" t="s">
        <v>259</v>
      </c>
      <c r="C29" s="3">
        <v>42277</v>
      </c>
      <c r="D29" s="14" t="s">
        <v>8</v>
      </c>
      <c r="E29" s="14" t="s">
        <v>22</v>
      </c>
      <c r="F29" s="25">
        <v>0</v>
      </c>
      <c r="G29" s="2" t="s">
        <v>10</v>
      </c>
      <c r="J29" s="14"/>
    </row>
    <row r="30" spans="1:10" x14ac:dyDescent="0.25">
      <c r="A30" s="2">
        <v>965</v>
      </c>
      <c r="B30" s="80" t="s">
        <v>259</v>
      </c>
      <c r="C30" s="3">
        <v>42277</v>
      </c>
      <c r="D30" s="14" t="s">
        <v>14</v>
      </c>
      <c r="E30" s="14" t="s">
        <v>14</v>
      </c>
      <c r="F30" s="25">
        <v>0</v>
      </c>
      <c r="G30" s="2" t="s">
        <v>10</v>
      </c>
      <c r="J30" s="14"/>
    </row>
    <row r="31" spans="1:10" x14ac:dyDescent="0.25">
      <c r="A31" s="2">
        <v>1590</v>
      </c>
      <c r="B31" s="80" t="s">
        <v>259</v>
      </c>
      <c r="C31" s="3">
        <v>42277</v>
      </c>
      <c r="D31" s="14" t="s">
        <v>8</v>
      </c>
      <c r="E31" s="14" t="s">
        <v>21</v>
      </c>
      <c r="F31" s="25">
        <v>0.173359098769165</v>
      </c>
      <c r="G31" s="2" t="s">
        <v>20</v>
      </c>
      <c r="J31" s="14"/>
    </row>
    <row r="32" spans="1:10" x14ac:dyDescent="0.25">
      <c r="A32" s="2">
        <v>1590</v>
      </c>
      <c r="B32" s="80" t="s">
        <v>259</v>
      </c>
      <c r="C32" s="3">
        <v>42277</v>
      </c>
      <c r="D32" s="14" t="s">
        <v>11</v>
      </c>
      <c r="E32" s="14" t="s">
        <v>23</v>
      </c>
      <c r="F32" s="25">
        <v>0.165201023532969</v>
      </c>
      <c r="G32" s="2" t="s">
        <v>20</v>
      </c>
      <c r="J32" s="14"/>
    </row>
    <row r="33" spans="1:10" x14ac:dyDescent="0.25">
      <c r="A33" s="2">
        <v>1590</v>
      </c>
      <c r="B33" s="80" t="s">
        <v>259</v>
      </c>
      <c r="C33" s="3">
        <v>42277</v>
      </c>
      <c r="D33" s="14" t="s">
        <v>8</v>
      </c>
      <c r="E33" s="14" t="s">
        <v>21</v>
      </c>
      <c r="F33" s="25">
        <v>0.16112198591487101</v>
      </c>
      <c r="G33" s="2" t="s">
        <v>20</v>
      </c>
      <c r="J33" s="14"/>
    </row>
    <row r="34" spans="1:10" x14ac:dyDescent="0.25">
      <c r="A34" s="2">
        <v>1590</v>
      </c>
      <c r="B34" s="80" t="s">
        <v>259</v>
      </c>
      <c r="C34" s="3">
        <v>42277</v>
      </c>
      <c r="D34" s="14" t="s">
        <v>8</v>
      </c>
      <c r="E34" s="14" t="s">
        <v>21</v>
      </c>
      <c r="F34" s="25">
        <v>0.159082467105822</v>
      </c>
      <c r="G34" s="2" t="s">
        <v>20</v>
      </c>
      <c r="J34" s="14"/>
    </row>
    <row r="35" spans="1:10" x14ac:dyDescent="0.25">
      <c r="A35" s="2">
        <v>1590</v>
      </c>
      <c r="B35" s="80" t="s">
        <v>259</v>
      </c>
      <c r="C35" s="3">
        <v>42277</v>
      </c>
      <c r="D35" s="14" t="s">
        <v>14</v>
      </c>
      <c r="E35" s="14" t="s">
        <v>12</v>
      </c>
      <c r="F35" s="25">
        <v>0.14276631663343001</v>
      </c>
      <c r="G35" s="2" t="s">
        <v>20</v>
      </c>
      <c r="J35" s="14"/>
    </row>
    <row r="36" spans="1:10" x14ac:dyDescent="0.25">
      <c r="A36" s="2">
        <v>1590</v>
      </c>
      <c r="B36" s="80" t="s">
        <v>259</v>
      </c>
      <c r="C36" s="3">
        <v>42277</v>
      </c>
      <c r="D36" s="14" t="s">
        <v>8</v>
      </c>
      <c r="E36" s="14" t="s">
        <v>21</v>
      </c>
      <c r="F36" s="25">
        <v>0.118292090924842</v>
      </c>
      <c r="G36" s="2" t="s">
        <v>20</v>
      </c>
      <c r="J36" s="14"/>
    </row>
    <row r="37" spans="1:10" x14ac:dyDescent="0.25">
      <c r="A37" s="2">
        <v>1590</v>
      </c>
      <c r="B37" s="80" t="s">
        <v>259</v>
      </c>
      <c r="C37" s="3">
        <v>42277</v>
      </c>
      <c r="D37" s="14" t="s">
        <v>8</v>
      </c>
      <c r="E37" s="14" t="s">
        <v>21</v>
      </c>
      <c r="F37" s="25">
        <v>0.10401545926149899</v>
      </c>
      <c r="G37" s="2" t="s">
        <v>20</v>
      </c>
      <c r="J37" s="14"/>
    </row>
    <row r="38" spans="1:10" x14ac:dyDescent="0.25">
      <c r="A38" s="2">
        <v>1590</v>
      </c>
      <c r="B38" s="80" t="s">
        <v>259</v>
      </c>
      <c r="C38" s="3">
        <v>42277</v>
      </c>
      <c r="D38" s="14" t="s">
        <v>14</v>
      </c>
      <c r="E38" s="14" t="s">
        <v>14</v>
      </c>
      <c r="F38" s="25">
        <v>2.0395188090489998E-3</v>
      </c>
      <c r="G38" s="2" t="s">
        <v>10</v>
      </c>
      <c r="J38" s="14"/>
    </row>
    <row r="39" spans="1:10" x14ac:dyDescent="0.25">
      <c r="A39" s="2">
        <v>1590</v>
      </c>
      <c r="B39" s="80" t="s">
        <v>259</v>
      </c>
      <c r="C39" s="3">
        <v>42277</v>
      </c>
      <c r="D39" s="14" t="s">
        <v>14</v>
      </c>
      <c r="E39" s="14" t="s">
        <v>14</v>
      </c>
      <c r="F39" s="25">
        <v>0</v>
      </c>
      <c r="G39" s="2" t="s">
        <v>10</v>
      </c>
      <c r="J39" s="14"/>
    </row>
    <row r="40" spans="1:10" x14ac:dyDescent="0.25">
      <c r="A40" s="2">
        <v>570</v>
      </c>
      <c r="B40" s="80" t="s">
        <v>259</v>
      </c>
      <c r="C40" s="3">
        <v>42278</v>
      </c>
      <c r="D40" s="14" t="s">
        <v>11</v>
      </c>
      <c r="E40" s="14" t="s">
        <v>12</v>
      </c>
      <c r="F40" s="25">
        <v>0.21618899375919401</v>
      </c>
      <c r="G40" s="2" t="s">
        <v>20</v>
      </c>
      <c r="J40" s="14"/>
    </row>
    <row r="41" spans="1:10" x14ac:dyDescent="0.25">
      <c r="A41" s="2">
        <v>570</v>
      </c>
      <c r="B41" s="80" t="s">
        <v>259</v>
      </c>
      <c r="C41" s="3">
        <v>42278</v>
      </c>
      <c r="D41" s="14" t="s">
        <v>8</v>
      </c>
      <c r="E41" s="14" t="s">
        <v>22</v>
      </c>
      <c r="F41" s="25">
        <v>3.6711338562881897E-2</v>
      </c>
      <c r="G41" s="2" t="s">
        <v>10</v>
      </c>
      <c r="J41" s="14"/>
    </row>
    <row r="42" spans="1:10" x14ac:dyDescent="0.25">
      <c r="A42" s="2">
        <v>686</v>
      </c>
      <c r="B42" s="80" t="s">
        <v>259</v>
      </c>
      <c r="C42" s="3">
        <v>42278</v>
      </c>
      <c r="D42" s="80" t="s">
        <v>258</v>
      </c>
      <c r="E42" s="80" t="s">
        <v>258</v>
      </c>
      <c r="F42" s="81" t="s">
        <v>258</v>
      </c>
      <c r="G42" s="2" t="s">
        <v>7</v>
      </c>
      <c r="J42" s="14"/>
    </row>
    <row r="43" spans="1:10" x14ac:dyDescent="0.25">
      <c r="A43" s="2">
        <v>770</v>
      </c>
      <c r="B43" s="80" t="s">
        <v>259</v>
      </c>
      <c r="C43" s="3">
        <v>42278</v>
      </c>
      <c r="D43" s="14" t="s">
        <v>11</v>
      </c>
      <c r="E43" s="14" t="s">
        <v>16</v>
      </c>
      <c r="F43" s="25">
        <v>0</v>
      </c>
      <c r="G43" s="2" t="s">
        <v>15</v>
      </c>
      <c r="J43" s="14"/>
    </row>
    <row r="44" spans="1:10" x14ac:dyDescent="0.25">
      <c r="A44" s="2">
        <v>770</v>
      </c>
      <c r="B44" s="80" t="s">
        <v>259</v>
      </c>
      <c r="C44" s="3">
        <v>42278</v>
      </c>
      <c r="D44" s="14" t="s">
        <v>14</v>
      </c>
      <c r="E44" s="14" t="s">
        <v>14</v>
      </c>
      <c r="F44" s="25">
        <v>0</v>
      </c>
      <c r="G44" s="2" t="s">
        <v>10</v>
      </c>
      <c r="J44" s="14"/>
    </row>
    <row r="45" spans="1:10" x14ac:dyDescent="0.25">
      <c r="A45" s="2">
        <v>1603</v>
      </c>
      <c r="B45" s="80" t="s">
        <v>259</v>
      </c>
      <c r="C45" s="3">
        <v>42278</v>
      </c>
      <c r="D45" s="14" t="s">
        <v>11</v>
      </c>
      <c r="E45" s="14" t="s">
        <v>12</v>
      </c>
      <c r="F45" s="25">
        <v>3.4671819753832898E-2</v>
      </c>
      <c r="G45" s="2" t="s">
        <v>10</v>
      </c>
      <c r="J45" s="14"/>
    </row>
    <row r="46" spans="1:10" x14ac:dyDescent="0.25">
      <c r="A46" s="2">
        <v>1603</v>
      </c>
      <c r="B46" s="80" t="s">
        <v>259</v>
      </c>
      <c r="C46" s="3">
        <v>42278</v>
      </c>
      <c r="D46" s="14" t="s">
        <v>11</v>
      </c>
      <c r="E46" s="14" t="s">
        <v>13</v>
      </c>
      <c r="F46" s="25">
        <v>8.1580752361959802E-3</v>
      </c>
      <c r="G46" s="2" t="s">
        <v>10</v>
      </c>
      <c r="J46" s="14"/>
    </row>
    <row r="47" spans="1:10" x14ac:dyDescent="0.25">
      <c r="A47" s="2">
        <v>1603</v>
      </c>
      <c r="B47" s="80" t="s">
        <v>259</v>
      </c>
      <c r="C47" s="3">
        <v>42278</v>
      </c>
      <c r="D47" s="14" t="s">
        <v>14</v>
      </c>
      <c r="E47" s="14" t="s">
        <v>14</v>
      </c>
      <c r="F47" s="25">
        <v>0</v>
      </c>
      <c r="G47" s="2" t="s">
        <v>15</v>
      </c>
      <c r="J47" s="14"/>
    </row>
    <row r="48" spans="1:10" x14ac:dyDescent="0.25">
      <c r="A48" s="2">
        <v>1742</v>
      </c>
      <c r="B48" s="80" t="s">
        <v>259</v>
      </c>
      <c r="C48" s="3">
        <v>42278</v>
      </c>
      <c r="D48" s="80" t="s">
        <v>258</v>
      </c>
      <c r="E48" s="80" t="s">
        <v>258</v>
      </c>
      <c r="F48" s="81" t="s">
        <v>258</v>
      </c>
      <c r="G48" s="2" t="s">
        <v>7</v>
      </c>
      <c r="J48" s="14"/>
    </row>
    <row r="49" spans="1:10" x14ac:dyDescent="0.25">
      <c r="A49" s="2">
        <v>1856</v>
      </c>
      <c r="B49" s="80" t="s">
        <v>259</v>
      </c>
      <c r="C49" s="3">
        <v>42278</v>
      </c>
      <c r="D49" s="14" t="s">
        <v>18</v>
      </c>
      <c r="E49" s="14" t="s">
        <v>9</v>
      </c>
      <c r="F49" s="25">
        <v>1.2237112854294E-2</v>
      </c>
      <c r="G49" s="2" t="s">
        <v>10</v>
      </c>
      <c r="J49" s="14"/>
    </row>
    <row r="50" spans="1:10" x14ac:dyDescent="0.25">
      <c r="A50" s="2">
        <v>2109</v>
      </c>
      <c r="B50" s="80" t="s">
        <v>259</v>
      </c>
      <c r="C50" s="3">
        <v>42278</v>
      </c>
      <c r="D50" s="80" t="s">
        <v>258</v>
      </c>
      <c r="E50" s="80" t="s">
        <v>258</v>
      </c>
      <c r="F50" s="81" t="s">
        <v>258</v>
      </c>
      <c r="G50" s="2" t="s">
        <v>7</v>
      </c>
      <c r="J50" s="14"/>
    </row>
    <row r="51" spans="1:10" x14ac:dyDescent="0.25">
      <c r="A51" s="2">
        <v>2914</v>
      </c>
      <c r="B51" s="80" t="s">
        <v>259</v>
      </c>
      <c r="C51" s="3">
        <v>42278</v>
      </c>
      <c r="D51" s="14" t="s">
        <v>8</v>
      </c>
      <c r="E51" s="14" t="s">
        <v>21</v>
      </c>
      <c r="F51" s="25">
        <v>4.0790376180979901E-3</v>
      </c>
      <c r="G51" s="2" t="s">
        <v>10</v>
      </c>
      <c r="J51" s="14"/>
    </row>
    <row r="52" spans="1:10" x14ac:dyDescent="0.25">
      <c r="A52" s="2">
        <v>957</v>
      </c>
      <c r="B52" s="80" t="s">
        <v>259</v>
      </c>
      <c r="C52" s="3">
        <v>42279</v>
      </c>
      <c r="D52" s="80" t="s">
        <v>258</v>
      </c>
      <c r="E52" s="80" t="s">
        <v>258</v>
      </c>
      <c r="F52" s="81" t="s">
        <v>258</v>
      </c>
      <c r="G52" s="2" t="s">
        <v>7</v>
      </c>
      <c r="J52" s="14"/>
    </row>
    <row r="53" spans="1:10" x14ac:dyDescent="0.25">
      <c r="A53" s="2">
        <v>1238</v>
      </c>
      <c r="B53" s="80" t="s">
        <v>259</v>
      </c>
      <c r="C53" s="3">
        <v>42279</v>
      </c>
      <c r="D53" s="14" t="s">
        <v>8</v>
      </c>
      <c r="E53" s="14" t="s">
        <v>21</v>
      </c>
      <c r="F53" s="25">
        <v>0.169280061151067</v>
      </c>
      <c r="G53" s="2" t="s">
        <v>20</v>
      </c>
      <c r="J53" s="14"/>
    </row>
    <row r="54" spans="1:10" x14ac:dyDescent="0.25">
      <c r="A54" s="2">
        <v>1543</v>
      </c>
      <c r="B54" s="80" t="s">
        <v>259</v>
      </c>
      <c r="C54" s="3">
        <v>42279</v>
      </c>
      <c r="D54" s="14" t="s">
        <v>11</v>
      </c>
      <c r="E54" s="14" t="s">
        <v>19</v>
      </c>
      <c r="F54" s="25">
        <v>6.1185564271469903E-3</v>
      </c>
      <c r="G54" s="2" t="s">
        <v>10</v>
      </c>
      <c r="J54" s="14"/>
    </row>
    <row r="55" spans="1:10" x14ac:dyDescent="0.25">
      <c r="A55" s="2">
        <v>1543</v>
      </c>
      <c r="B55" s="80" t="s">
        <v>259</v>
      </c>
      <c r="C55" s="3">
        <v>42279</v>
      </c>
      <c r="D55" s="14" t="s">
        <v>8</v>
      </c>
      <c r="E55" s="14" t="s">
        <v>22</v>
      </c>
      <c r="F55" s="25">
        <v>4.0790376180979901E-3</v>
      </c>
      <c r="G55" s="2" t="s">
        <v>10</v>
      </c>
      <c r="J55" s="14"/>
    </row>
    <row r="56" spans="1:10" x14ac:dyDescent="0.25">
      <c r="A56" s="2">
        <v>1716</v>
      </c>
      <c r="B56" s="80" t="s">
        <v>259</v>
      </c>
      <c r="C56" s="3">
        <v>42279</v>
      </c>
      <c r="D56" s="80" t="s">
        <v>258</v>
      </c>
      <c r="E56" s="80" t="s">
        <v>258</v>
      </c>
      <c r="F56" s="81" t="s">
        <v>258</v>
      </c>
      <c r="G56" s="2" t="s">
        <v>7</v>
      </c>
      <c r="J56" s="14"/>
    </row>
    <row r="57" spans="1:10" x14ac:dyDescent="0.25">
      <c r="A57" s="2">
        <v>2013</v>
      </c>
      <c r="B57" s="80" t="s">
        <v>259</v>
      </c>
      <c r="C57" s="3">
        <v>42279</v>
      </c>
      <c r="D57" s="14" t="s">
        <v>8</v>
      </c>
      <c r="E57" s="14" t="s">
        <v>21</v>
      </c>
      <c r="F57" s="25">
        <v>2.0395188090489999E-2</v>
      </c>
      <c r="G57" s="2" t="s">
        <v>10</v>
      </c>
      <c r="J57" s="14"/>
    </row>
    <row r="58" spans="1:10" x14ac:dyDescent="0.25">
      <c r="A58" s="2">
        <v>2663</v>
      </c>
      <c r="B58" s="80" t="s">
        <v>259</v>
      </c>
      <c r="C58" s="3">
        <v>42279</v>
      </c>
      <c r="D58" s="14" t="s">
        <v>11</v>
      </c>
      <c r="E58" s="14" t="s">
        <v>26</v>
      </c>
      <c r="F58" s="25">
        <v>1.2237112854294E-2</v>
      </c>
      <c r="G58" s="2" t="s">
        <v>10</v>
      </c>
      <c r="J58" s="14"/>
    </row>
    <row r="59" spans="1:10" x14ac:dyDescent="0.25">
      <c r="A59" s="2">
        <v>2847</v>
      </c>
      <c r="B59" s="80" t="s">
        <v>259</v>
      </c>
      <c r="C59" s="3">
        <v>42279</v>
      </c>
      <c r="D59" s="14" t="s">
        <v>18</v>
      </c>
      <c r="E59" s="14" t="s">
        <v>12</v>
      </c>
      <c r="F59" s="25">
        <v>0.108094496879597</v>
      </c>
      <c r="G59" s="2" t="s">
        <v>20</v>
      </c>
      <c r="J59" s="14"/>
    </row>
    <row r="60" spans="1:10" x14ac:dyDescent="0.25">
      <c r="A60" s="2">
        <v>2847</v>
      </c>
      <c r="B60" s="80" t="s">
        <v>259</v>
      </c>
      <c r="C60" s="3">
        <v>42279</v>
      </c>
      <c r="D60" s="14" t="s">
        <v>11</v>
      </c>
      <c r="E60" s="14" t="s">
        <v>21</v>
      </c>
      <c r="F60" s="25">
        <v>0</v>
      </c>
      <c r="G60" s="2" t="s">
        <v>10</v>
      </c>
      <c r="J60" s="14"/>
    </row>
    <row r="61" spans="1:10" x14ac:dyDescent="0.25">
      <c r="A61" s="2">
        <v>2847</v>
      </c>
      <c r="B61" s="80" t="s">
        <v>259</v>
      </c>
      <c r="C61" s="3">
        <v>42279</v>
      </c>
      <c r="D61" s="14" t="s">
        <v>14</v>
      </c>
      <c r="E61" s="14" t="s">
        <v>14</v>
      </c>
      <c r="F61" s="25">
        <v>0</v>
      </c>
      <c r="G61" s="2" t="s">
        <v>10</v>
      </c>
      <c r="J61" s="14"/>
    </row>
    <row r="62" spans="1:10" x14ac:dyDescent="0.25">
      <c r="A62" s="2">
        <v>503</v>
      </c>
      <c r="B62" s="80" t="s">
        <v>259</v>
      </c>
      <c r="C62" s="3">
        <v>42282</v>
      </c>
      <c r="D62" s="80" t="s">
        <v>258</v>
      </c>
      <c r="E62" s="80" t="s">
        <v>258</v>
      </c>
      <c r="F62" s="81" t="s">
        <v>258</v>
      </c>
      <c r="G62" s="2" t="s">
        <v>7</v>
      </c>
      <c r="J62" s="14"/>
    </row>
    <row r="63" spans="1:10" x14ac:dyDescent="0.25">
      <c r="A63" s="2">
        <v>1097</v>
      </c>
      <c r="B63" s="80" t="s">
        <v>259</v>
      </c>
      <c r="C63" s="3">
        <v>42282</v>
      </c>
      <c r="D63" s="14" t="s">
        <v>8</v>
      </c>
      <c r="E63" s="14" t="s">
        <v>22</v>
      </c>
      <c r="F63" s="25">
        <v>8.1580752361959802E-3</v>
      </c>
      <c r="G63" s="2" t="s">
        <v>10</v>
      </c>
      <c r="J63" s="14"/>
    </row>
    <row r="64" spans="1:10" x14ac:dyDescent="0.25">
      <c r="A64" s="2">
        <v>1202</v>
      </c>
      <c r="B64" s="80" t="s">
        <v>259</v>
      </c>
      <c r="C64" s="3">
        <v>42282</v>
      </c>
      <c r="D64" s="14" t="s">
        <v>14</v>
      </c>
      <c r="E64" s="14" t="s">
        <v>14</v>
      </c>
      <c r="F64" s="25">
        <v>6.1205959459560404</v>
      </c>
      <c r="G64" s="2" t="s">
        <v>20</v>
      </c>
      <c r="J64" s="14"/>
    </row>
    <row r="65" spans="1:10" x14ac:dyDescent="0.25">
      <c r="A65" s="2">
        <v>1202</v>
      </c>
      <c r="B65" s="80" t="s">
        <v>259</v>
      </c>
      <c r="C65" s="3">
        <v>42282</v>
      </c>
      <c r="D65" s="14" t="s">
        <v>14</v>
      </c>
      <c r="E65" s="14" t="s">
        <v>14</v>
      </c>
      <c r="F65" s="25">
        <v>4.5032575303801803</v>
      </c>
      <c r="G65" s="2" t="s">
        <v>20</v>
      </c>
      <c r="J65" s="14"/>
    </row>
    <row r="66" spans="1:10" x14ac:dyDescent="0.25">
      <c r="A66" s="2">
        <v>1202</v>
      </c>
      <c r="B66" s="80" t="s">
        <v>259</v>
      </c>
      <c r="C66" s="3">
        <v>42282</v>
      </c>
      <c r="D66" s="14" t="s">
        <v>8</v>
      </c>
      <c r="E66" s="14" t="s">
        <v>12</v>
      </c>
      <c r="F66" s="25">
        <v>4.2829894990028899E-2</v>
      </c>
      <c r="G66" s="2" t="s">
        <v>10</v>
      </c>
      <c r="J66" s="14"/>
    </row>
    <row r="67" spans="1:10" x14ac:dyDescent="0.25">
      <c r="A67" s="2">
        <v>1202</v>
      </c>
      <c r="B67" s="80" t="s">
        <v>259</v>
      </c>
      <c r="C67" s="3">
        <v>42282</v>
      </c>
      <c r="D67" s="14" t="s">
        <v>14</v>
      </c>
      <c r="E67" s="14" t="s">
        <v>14</v>
      </c>
      <c r="F67" s="25">
        <v>0</v>
      </c>
      <c r="G67" s="2" t="s">
        <v>15</v>
      </c>
      <c r="J67" s="14"/>
    </row>
    <row r="68" spans="1:10" x14ac:dyDescent="0.25">
      <c r="A68" s="2">
        <v>1240</v>
      </c>
      <c r="B68" s="80" t="s">
        <v>259</v>
      </c>
      <c r="C68" s="3">
        <v>42282</v>
      </c>
      <c r="D68" s="14" t="s">
        <v>11</v>
      </c>
      <c r="E68" s="14" t="s">
        <v>26</v>
      </c>
      <c r="F68" s="25">
        <v>8.5659789980057799E-2</v>
      </c>
      <c r="G68" s="2" t="s">
        <v>20</v>
      </c>
      <c r="J68" s="14"/>
    </row>
    <row r="69" spans="1:10" x14ac:dyDescent="0.25">
      <c r="A69" s="2">
        <v>1240</v>
      </c>
      <c r="B69" s="80" t="s">
        <v>259</v>
      </c>
      <c r="C69" s="3">
        <v>42282</v>
      </c>
      <c r="D69" s="14" t="s">
        <v>14</v>
      </c>
      <c r="E69" s="14" t="s">
        <v>14</v>
      </c>
      <c r="F69" s="25">
        <v>4.0790376180979901E-3</v>
      </c>
      <c r="G69" s="2" t="s">
        <v>10</v>
      </c>
      <c r="J69" s="14"/>
    </row>
    <row r="70" spans="1:10" x14ac:dyDescent="0.25">
      <c r="A70" s="2">
        <v>1240</v>
      </c>
      <c r="B70" s="80" t="s">
        <v>259</v>
      </c>
      <c r="C70" s="3">
        <v>42282</v>
      </c>
      <c r="D70" s="14" t="s">
        <v>8</v>
      </c>
      <c r="E70" s="14" t="s">
        <v>30</v>
      </c>
      <c r="F70" s="25">
        <v>0</v>
      </c>
      <c r="G70" s="2" t="s">
        <v>10</v>
      </c>
      <c r="J70" s="14"/>
    </row>
    <row r="71" spans="1:10" x14ac:dyDescent="0.25">
      <c r="A71" s="2">
        <v>1240</v>
      </c>
      <c r="B71" s="80" t="s">
        <v>259</v>
      </c>
      <c r="C71" s="3">
        <v>42282</v>
      </c>
      <c r="D71" s="14" t="s">
        <v>8</v>
      </c>
      <c r="E71" s="14" t="s">
        <v>22</v>
      </c>
      <c r="F71" s="25">
        <v>0</v>
      </c>
      <c r="G71" s="2" t="s">
        <v>10</v>
      </c>
      <c r="J71" s="14"/>
    </row>
    <row r="72" spans="1:10" x14ac:dyDescent="0.25">
      <c r="A72" s="2">
        <v>1240</v>
      </c>
      <c r="B72" s="80" t="s">
        <v>259</v>
      </c>
      <c r="C72" s="3">
        <v>42282</v>
      </c>
      <c r="D72" s="14" t="s">
        <v>8</v>
      </c>
      <c r="E72" s="14" t="s">
        <v>22</v>
      </c>
      <c r="F72" s="25">
        <v>0</v>
      </c>
      <c r="G72" s="2" t="s">
        <v>10</v>
      </c>
      <c r="J72" s="14"/>
    </row>
    <row r="73" spans="1:10" x14ac:dyDescent="0.25">
      <c r="A73" s="2">
        <v>1507</v>
      </c>
      <c r="B73" s="80" t="s">
        <v>259</v>
      </c>
      <c r="C73" s="3">
        <v>42282</v>
      </c>
      <c r="D73" s="14" t="s">
        <v>14</v>
      </c>
      <c r="E73" s="14" t="s">
        <v>14</v>
      </c>
      <c r="F73" s="25">
        <v>0.246781775894928</v>
      </c>
      <c r="G73" s="2" t="s">
        <v>20</v>
      </c>
      <c r="J73" s="14"/>
    </row>
    <row r="74" spans="1:10" x14ac:dyDescent="0.25">
      <c r="A74" s="2">
        <v>1507</v>
      </c>
      <c r="B74" s="80" t="s">
        <v>259</v>
      </c>
      <c r="C74" s="3">
        <v>42282</v>
      </c>
      <c r="D74" s="14" t="s">
        <v>8</v>
      </c>
      <c r="E74" s="14" t="s">
        <v>13</v>
      </c>
      <c r="F74" s="25">
        <v>3.6711338562881897E-2</v>
      </c>
      <c r="G74" s="2" t="s">
        <v>10</v>
      </c>
      <c r="J74" s="14"/>
    </row>
    <row r="75" spans="1:10" x14ac:dyDescent="0.25">
      <c r="A75" s="2">
        <v>1507</v>
      </c>
      <c r="B75" s="80" t="s">
        <v>259</v>
      </c>
      <c r="C75" s="3">
        <v>42282</v>
      </c>
      <c r="D75" s="14" t="s">
        <v>11</v>
      </c>
      <c r="E75" s="14" t="s">
        <v>12</v>
      </c>
      <c r="F75" s="25">
        <v>8.1580752361959802E-3</v>
      </c>
      <c r="G75" s="2" t="s">
        <v>10</v>
      </c>
      <c r="J75" s="14"/>
    </row>
    <row r="76" spans="1:10" x14ac:dyDescent="0.25">
      <c r="A76" s="2">
        <v>1516</v>
      </c>
      <c r="B76" s="80" t="s">
        <v>259</v>
      </c>
      <c r="C76" s="3">
        <v>42282</v>
      </c>
      <c r="D76" s="14" t="s">
        <v>11</v>
      </c>
      <c r="E76" s="14" t="s">
        <v>26</v>
      </c>
      <c r="F76" s="25">
        <v>0</v>
      </c>
      <c r="G76" s="2" t="s">
        <v>10</v>
      </c>
      <c r="J76" s="14"/>
    </row>
    <row r="77" spans="1:10" x14ac:dyDescent="0.25">
      <c r="A77" s="2">
        <v>45</v>
      </c>
      <c r="B77" s="80" t="s">
        <v>259</v>
      </c>
      <c r="C77" s="3">
        <v>42283</v>
      </c>
      <c r="D77" s="80" t="s">
        <v>258</v>
      </c>
      <c r="E77" s="80" t="s">
        <v>258</v>
      </c>
      <c r="F77" s="81" t="s">
        <v>258</v>
      </c>
      <c r="G77" s="2" t="s">
        <v>7</v>
      </c>
      <c r="J77" s="14"/>
    </row>
    <row r="78" spans="1:10" x14ac:dyDescent="0.25">
      <c r="A78" s="2">
        <v>265</v>
      </c>
      <c r="B78" s="80" t="s">
        <v>259</v>
      </c>
      <c r="C78" s="3">
        <v>42283</v>
      </c>
      <c r="D78" s="14" t="s">
        <v>14</v>
      </c>
      <c r="E78" s="14" t="s">
        <v>14</v>
      </c>
      <c r="F78" s="25">
        <v>0</v>
      </c>
      <c r="G78" s="2" t="s">
        <v>10</v>
      </c>
      <c r="J78" s="14"/>
    </row>
    <row r="79" spans="1:10" x14ac:dyDescent="0.25">
      <c r="A79" s="2">
        <v>1036</v>
      </c>
      <c r="B79" s="80" t="s">
        <v>259</v>
      </c>
      <c r="C79" s="3">
        <v>42283</v>
      </c>
      <c r="D79" s="14" t="s">
        <v>14</v>
      </c>
      <c r="E79" s="14" t="s">
        <v>14</v>
      </c>
      <c r="F79" s="25">
        <v>0.146845354251528</v>
      </c>
      <c r="G79" s="2" t="s">
        <v>20</v>
      </c>
      <c r="J79" s="14"/>
    </row>
    <row r="80" spans="1:10" x14ac:dyDescent="0.25">
      <c r="A80" s="2">
        <v>1036</v>
      </c>
      <c r="B80" s="80" t="s">
        <v>259</v>
      </c>
      <c r="C80" s="3">
        <v>42283</v>
      </c>
      <c r="D80" s="14" t="s">
        <v>8</v>
      </c>
      <c r="E80" s="14" t="s">
        <v>27</v>
      </c>
      <c r="F80" s="25">
        <v>6.5264601889567897E-2</v>
      </c>
      <c r="G80" s="2" t="s">
        <v>20</v>
      </c>
      <c r="J80" s="14"/>
    </row>
    <row r="81" spans="1:10" x14ac:dyDescent="0.25">
      <c r="A81" s="2">
        <v>1036</v>
      </c>
      <c r="B81" s="80" t="s">
        <v>259</v>
      </c>
      <c r="C81" s="3">
        <v>42283</v>
      </c>
      <c r="D81" s="14" t="s">
        <v>8</v>
      </c>
      <c r="E81" s="14" t="s">
        <v>27</v>
      </c>
      <c r="F81" s="25">
        <v>4.0790376180979901E-3</v>
      </c>
      <c r="G81" s="2" t="s">
        <v>10</v>
      </c>
      <c r="J81" s="14"/>
    </row>
    <row r="82" spans="1:10" x14ac:dyDescent="0.25">
      <c r="A82" s="2">
        <v>1036</v>
      </c>
      <c r="B82" s="80" t="s">
        <v>259</v>
      </c>
      <c r="C82" s="3">
        <v>42283</v>
      </c>
      <c r="D82" s="14" t="s">
        <v>8</v>
      </c>
      <c r="E82" s="14" t="s">
        <v>27</v>
      </c>
      <c r="F82" s="25">
        <v>0</v>
      </c>
      <c r="G82" s="2" t="s">
        <v>10</v>
      </c>
      <c r="J82" s="14"/>
    </row>
    <row r="83" spans="1:10" x14ac:dyDescent="0.25">
      <c r="A83" s="2">
        <v>1964</v>
      </c>
      <c r="B83" s="80" t="s">
        <v>259</v>
      </c>
      <c r="C83" s="3">
        <v>42283</v>
      </c>
      <c r="D83" s="14" t="s">
        <v>14</v>
      </c>
      <c r="E83" s="14" t="s">
        <v>14</v>
      </c>
      <c r="F83" s="25">
        <v>2.0395188090489999E-2</v>
      </c>
      <c r="G83" s="2" t="s">
        <v>10</v>
      </c>
      <c r="J83" s="14"/>
    </row>
    <row r="84" spans="1:10" x14ac:dyDescent="0.25">
      <c r="A84" s="2">
        <v>1964</v>
      </c>
      <c r="B84" s="80" t="s">
        <v>259</v>
      </c>
      <c r="C84" s="3">
        <v>42283</v>
      </c>
      <c r="D84" s="14" t="s">
        <v>11</v>
      </c>
      <c r="E84" s="14" t="s">
        <v>12</v>
      </c>
      <c r="F84" s="25">
        <v>1.2237112854294E-2</v>
      </c>
      <c r="G84" s="2" t="s">
        <v>10</v>
      </c>
      <c r="J84" s="14"/>
    </row>
    <row r="85" spans="1:10" x14ac:dyDescent="0.25">
      <c r="A85" s="2">
        <v>2138</v>
      </c>
      <c r="B85" s="80" t="s">
        <v>259</v>
      </c>
      <c r="C85" s="3">
        <v>42283</v>
      </c>
      <c r="D85" s="80" t="s">
        <v>258</v>
      </c>
      <c r="E85" s="80" t="s">
        <v>258</v>
      </c>
      <c r="F85" s="81" t="s">
        <v>258</v>
      </c>
      <c r="G85" s="2" t="s">
        <v>7</v>
      </c>
      <c r="J85" s="14"/>
    </row>
    <row r="86" spans="1:10" x14ac:dyDescent="0.25">
      <c r="A86" s="2">
        <v>63</v>
      </c>
      <c r="B86" s="80" t="s">
        <v>259</v>
      </c>
      <c r="C86" s="3">
        <v>42284</v>
      </c>
      <c r="D86" s="80" t="s">
        <v>258</v>
      </c>
      <c r="E86" s="80" t="s">
        <v>258</v>
      </c>
      <c r="F86" s="81" t="s">
        <v>258</v>
      </c>
      <c r="G86" s="2" t="s">
        <v>7</v>
      </c>
      <c r="J86" s="14"/>
    </row>
    <row r="87" spans="1:10" x14ac:dyDescent="0.25">
      <c r="A87" s="2">
        <v>956</v>
      </c>
      <c r="B87" s="80" t="s">
        <v>259</v>
      </c>
      <c r="C87" s="3">
        <v>42284</v>
      </c>
      <c r="D87" s="14" t="s">
        <v>8</v>
      </c>
      <c r="E87" s="14" t="s">
        <v>27</v>
      </c>
      <c r="F87" s="25">
        <v>7.7501714743861805E-2</v>
      </c>
      <c r="G87" s="2" t="s">
        <v>20</v>
      </c>
      <c r="J87" s="14"/>
    </row>
    <row r="88" spans="1:10" x14ac:dyDescent="0.25">
      <c r="A88" s="2">
        <v>956</v>
      </c>
      <c r="B88" s="80" t="s">
        <v>259</v>
      </c>
      <c r="C88" s="3">
        <v>42284</v>
      </c>
      <c r="D88" s="14" t="s">
        <v>8</v>
      </c>
      <c r="E88" s="14" t="s">
        <v>22</v>
      </c>
      <c r="F88" s="25">
        <v>2.6513744517636901E-2</v>
      </c>
      <c r="G88" s="2" t="s">
        <v>10</v>
      </c>
      <c r="J88" s="14"/>
    </row>
    <row r="89" spans="1:10" x14ac:dyDescent="0.25">
      <c r="A89" s="2">
        <v>2106</v>
      </c>
      <c r="B89" s="80" t="s">
        <v>259</v>
      </c>
      <c r="C89" s="3">
        <v>42284</v>
      </c>
      <c r="D89" s="14" t="s">
        <v>12</v>
      </c>
      <c r="E89" s="14" t="s">
        <v>26</v>
      </c>
      <c r="F89" s="25">
        <v>8.5659789980057799E-2</v>
      </c>
      <c r="G89" s="2" t="s">
        <v>20</v>
      </c>
      <c r="J89" s="14"/>
    </row>
    <row r="90" spans="1:10" x14ac:dyDescent="0.25">
      <c r="A90" s="2">
        <v>2243</v>
      </c>
      <c r="B90" s="80" t="s">
        <v>259</v>
      </c>
      <c r="C90" s="3">
        <v>42284</v>
      </c>
      <c r="D90" s="14" t="s">
        <v>18</v>
      </c>
      <c r="E90" s="14" t="s">
        <v>12</v>
      </c>
      <c r="F90" s="25">
        <v>1.1054191945045599</v>
      </c>
      <c r="G90" s="2" t="s">
        <v>20</v>
      </c>
      <c r="J90" s="14"/>
    </row>
    <row r="91" spans="1:10" x14ac:dyDescent="0.25">
      <c r="A91" s="2">
        <v>2243</v>
      </c>
      <c r="B91" s="80" t="s">
        <v>259</v>
      </c>
      <c r="C91" s="3">
        <v>42284</v>
      </c>
      <c r="D91" s="14" t="s">
        <v>8</v>
      </c>
      <c r="E91" s="14" t="s">
        <v>31</v>
      </c>
      <c r="F91" s="25">
        <v>0.22434706899539</v>
      </c>
      <c r="G91" s="2" t="s">
        <v>20</v>
      </c>
    </row>
    <row r="92" spans="1:10" x14ac:dyDescent="0.25">
      <c r="A92" s="2">
        <v>2243</v>
      </c>
      <c r="B92" s="80" t="s">
        <v>259</v>
      </c>
      <c r="C92" s="3">
        <v>42284</v>
      </c>
      <c r="D92" s="14" t="s">
        <v>8</v>
      </c>
      <c r="E92" s="14" t="s">
        <v>31</v>
      </c>
      <c r="F92" s="25">
        <v>0.19783332447775301</v>
      </c>
      <c r="G92" s="2" t="s">
        <v>20</v>
      </c>
    </row>
    <row r="93" spans="1:10" x14ac:dyDescent="0.25">
      <c r="A93" s="2">
        <v>2243</v>
      </c>
      <c r="B93" s="80" t="s">
        <v>259</v>
      </c>
      <c r="C93" s="3">
        <v>42284</v>
      </c>
      <c r="D93" s="14" t="s">
        <v>8</v>
      </c>
      <c r="E93" s="14" t="s">
        <v>31</v>
      </c>
      <c r="F93" s="25">
        <v>0.150924391869626</v>
      </c>
      <c r="G93" s="2" t="s">
        <v>20</v>
      </c>
    </row>
    <row r="94" spans="1:10" x14ac:dyDescent="0.25">
      <c r="A94" s="2">
        <v>2243</v>
      </c>
      <c r="B94" s="80" t="s">
        <v>259</v>
      </c>
      <c r="C94" s="3">
        <v>42284</v>
      </c>
      <c r="D94" s="14" t="s">
        <v>8</v>
      </c>
      <c r="E94" s="14" t="s">
        <v>31</v>
      </c>
      <c r="F94" s="25">
        <v>7.3422677125763794E-2</v>
      </c>
      <c r="G94" s="2" t="s">
        <v>20</v>
      </c>
    </row>
    <row r="95" spans="1:10" x14ac:dyDescent="0.25">
      <c r="A95" s="2">
        <v>2721</v>
      </c>
      <c r="B95" s="80" t="s">
        <v>259</v>
      </c>
      <c r="C95" s="3">
        <v>42284</v>
      </c>
      <c r="D95" s="80" t="s">
        <v>258</v>
      </c>
      <c r="E95" s="80" t="s">
        <v>258</v>
      </c>
      <c r="F95" s="81" t="s">
        <v>258</v>
      </c>
      <c r="G95" s="2" t="s">
        <v>7</v>
      </c>
    </row>
    <row r="96" spans="1:10" x14ac:dyDescent="0.25">
      <c r="A96" s="2">
        <v>2851</v>
      </c>
      <c r="B96" s="80" t="s">
        <v>259</v>
      </c>
      <c r="C96" s="3">
        <v>42284</v>
      </c>
      <c r="D96" s="14" t="s">
        <v>12</v>
      </c>
      <c r="E96" s="14" t="s">
        <v>26</v>
      </c>
      <c r="F96" s="25">
        <v>1.2237112854294E-2</v>
      </c>
      <c r="G96" s="2" t="s">
        <v>10</v>
      </c>
    </row>
    <row r="97" spans="1:7" x14ac:dyDescent="0.25">
      <c r="A97" s="2">
        <v>2851</v>
      </c>
      <c r="B97" s="80" t="s">
        <v>259</v>
      </c>
      <c r="C97" s="3">
        <v>42284</v>
      </c>
      <c r="D97" s="14" t="s">
        <v>11</v>
      </c>
      <c r="E97" s="14" t="s">
        <v>26</v>
      </c>
      <c r="F97" s="25">
        <v>1.2237112854294E-2</v>
      </c>
      <c r="G97" s="2" t="s">
        <v>10</v>
      </c>
    </row>
    <row r="98" spans="1:7" x14ac:dyDescent="0.25">
      <c r="A98" s="2">
        <v>2913</v>
      </c>
      <c r="B98" s="80" t="s">
        <v>259</v>
      </c>
      <c r="C98" s="3">
        <v>42284</v>
      </c>
      <c r="D98" s="14" t="s">
        <v>11</v>
      </c>
      <c r="E98" s="14" t="s">
        <v>31</v>
      </c>
      <c r="F98" s="25">
        <v>0.22638658780443899</v>
      </c>
      <c r="G98" s="2" t="s">
        <v>20</v>
      </c>
    </row>
    <row r="99" spans="1:7" x14ac:dyDescent="0.25">
      <c r="A99" s="2">
        <v>2913</v>
      </c>
      <c r="B99" s="80" t="s">
        <v>259</v>
      </c>
      <c r="C99" s="3">
        <v>42284</v>
      </c>
      <c r="D99" s="14" t="s">
        <v>14</v>
      </c>
      <c r="E99" s="14" t="s">
        <v>14</v>
      </c>
      <c r="F99" s="25">
        <v>5.3027489035273899E-2</v>
      </c>
      <c r="G99" s="2" t="s">
        <v>10</v>
      </c>
    </row>
    <row r="100" spans="1:7" x14ac:dyDescent="0.25">
      <c r="A100" s="2">
        <v>2913</v>
      </c>
      <c r="B100" s="80" t="s">
        <v>259</v>
      </c>
      <c r="C100" s="3">
        <v>42284</v>
      </c>
      <c r="D100" s="14" t="s">
        <v>11</v>
      </c>
      <c r="E100" s="14" t="s">
        <v>22</v>
      </c>
      <c r="F100" s="25">
        <v>1.6316150472391999E-2</v>
      </c>
      <c r="G100" s="2" t="s">
        <v>10</v>
      </c>
    </row>
    <row r="101" spans="1:7" x14ac:dyDescent="0.25">
      <c r="A101" s="2">
        <v>2940</v>
      </c>
      <c r="B101" s="80" t="s">
        <v>259</v>
      </c>
      <c r="C101" s="3">
        <v>42284</v>
      </c>
      <c r="D101" s="80" t="s">
        <v>258</v>
      </c>
      <c r="E101" s="80" t="s">
        <v>258</v>
      </c>
      <c r="F101" s="81" t="s">
        <v>258</v>
      </c>
      <c r="G101" s="2" t="s">
        <v>7</v>
      </c>
    </row>
    <row r="102" spans="1:7" x14ac:dyDescent="0.25">
      <c r="A102" s="2">
        <v>2966</v>
      </c>
      <c r="B102" s="80" t="s">
        <v>259</v>
      </c>
      <c r="C102" s="3">
        <v>42284</v>
      </c>
      <c r="D102" s="14" t="s">
        <v>18</v>
      </c>
      <c r="E102" s="14" t="s">
        <v>12</v>
      </c>
      <c r="F102" s="25">
        <v>9.7896902834351804E-2</v>
      </c>
      <c r="G102" s="2" t="s">
        <v>20</v>
      </c>
    </row>
    <row r="103" spans="1:7" x14ac:dyDescent="0.25">
      <c r="A103" s="2">
        <v>2966</v>
      </c>
      <c r="B103" s="80" t="s">
        <v>259</v>
      </c>
      <c r="C103" s="3">
        <v>42284</v>
      </c>
      <c r="D103" s="14" t="s">
        <v>12</v>
      </c>
      <c r="E103" s="14" t="s">
        <v>12</v>
      </c>
      <c r="F103" s="25">
        <v>4.8948451417175902E-2</v>
      </c>
      <c r="G103" s="2" t="s">
        <v>10</v>
      </c>
    </row>
    <row r="104" spans="1:7" x14ac:dyDescent="0.25">
      <c r="A104" s="2">
        <v>371</v>
      </c>
      <c r="B104" s="80" t="s">
        <v>259</v>
      </c>
      <c r="C104" s="3">
        <v>42285</v>
      </c>
      <c r="D104" s="14" t="s">
        <v>14</v>
      </c>
      <c r="E104" s="14" t="s">
        <v>16</v>
      </c>
      <c r="F104" s="25">
        <v>0</v>
      </c>
      <c r="G104" s="2" t="s">
        <v>15</v>
      </c>
    </row>
    <row r="105" spans="1:7" x14ac:dyDescent="0.25">
      <c r="A105" s="2">
        <v>614</v>
      </c>
      <c r="B105" s="80" t="s">
        <v>259</v>
      </c>
      <c r="C105" s="3">
        <v>42285</v>
      </c>
      <c r="D105" s="14" t="s">
        <v>14</v>
      </c>
      <c r="E105" s="14" t="s">
        <v>16</v>
      </c>
      <c r="F105" s="25">
        <v>0.13460824139723401</v>
      </c>
      <c r="G105" s="2" t="s">
        <v>20</v>
      </c>
    </row>
    <row r="106" spans="1:7" x14ac:dyDescent="0.25">
      <c r="A106" s="2">
        <v>614</v>
      </c>
      <c r="B106" s="80" t="s">
        <v>259</v>
      </c>
      <c r="C106" s="3">
        <v>42285</v>
      </c>
      <c r="D106" s="14" t="s">
        <v>8</v>
      </c>
      <c r="E106" s="14" t="s">
        <v>27</v>
      </c>
      <c r="F106" s="25">
        <v>2.8553263326685899E-2</v>
      </c>
      <c r="G106" s="2" t="s">
        <v>10</v>
      </c>
    </row>
    <row r="107" spans="1:7" x14ac:dyDescent="0.25">
      <c r="A107" s="2">
        <v>614</v>
      </c>
      <c r="B107" s="80" t="s">
        <v>259</v>
      </c>
      <c r="C107" s="3">
        <v>42285</v>
      </c>
      <c r="D107" s="14" t="s">
        <v>8</v>
      </c>
      <c r="E107" s="14" t="s">
        <v>27</v>
      </c>
      <c r="F107" s="25">
        <v>1.4276631663343E-2</v>
      </c>
      <c r="G107" s="2" t="s">
        <v>10</v>
      </c>
    </row>
    <row r="108" spans="1:7" x14ac:dyDescent="0.25">
      <c r="A108" s="2">
        <v>1177</v>
      </c>
      <c r="B108" s="80" t="s">
        <v>259</v>
      </c>
      <c r="C108" s="3">
        <v>42285</v>
      </c>
      <c r="D108" s="14" t="s">
        <v>14</v>
      </c>
      <c r="E108" s="14" t="s">
        <v>16</v>
      </c>
      <c r="F108" s="25">
        <v>0</v>
      </c>
      <c r="G108" s="2" t="s">
        <v>15</v>
      </c>
    </row>
    <row r="109" spans="1:7" x14ac:dyDescent="0.25">
      <c r="A109" s="2">
        <v>1893</v>
      </c>
      <c r="B109" s="80" t="s">
        <v>259</v>
      </c>
      <c r="C109" s="3">
        <v>42285</v>
      </c>
      <c r="D109" s="14" t="s">
        <v>18</v>
      </c>
      <c r="E109" s="14" t="s">
        <v>12</v>
      </c>
      <c r="F109" s="25">
        <v>8.1580752361959802E-3</v>
      </c>
      <c r="G109" s="2" t="s">
        <v>10</v>
      </c>
    </row>
    <row r="110" spans="1:7" x14ac:dyDescent="0.25">
      <c r="A110" s="2">
        <v>1893</v>
      </c>
      <c r="B110" s="80" t="s">
        <v>259</v>
      </c>
      <c r="C110" s="3">
        <v>42285</v>
      </c>
      <c r="D110" s="14" t="s">
        <v>11</v>
      </c>
      <c r="E110" s="14" t="s">
        <v>12</v>
      </c>
      <c r="F110" s="25">
        <v>4.0790376180979901E-3</v>
      </c>
      <c r="G110" s="2" t="s">
        <v>10</v>
      </c>
    </row>
    <row r="111" spans="1:7" x14ac:dyDescent="0.25">
      <c r="A111" s="2">
        <v>1893</v>
      </c>
      <c r="B111" s="80" t="s">
        <v>259</v>
      </c>
      <c r="C111" s="3">
        <v>42285</v>
      </c>
      <c r="D111" s="14" t="s">
        <v>14</v>
      </c>
      <c r="E111" s="14" t="s">
        <v>16</v>
      </c>
      <c r="F111" s="25">
        <v>0</v>
      </c>
      <c r="G111" s="2" t="s">
        <v>10</v>
      </c>
    </row>
    <row r="112" spans="1:7" x14ac:dyDescent="0.25">
      <c r="A112" s="2">
        <v>2527</v>
      </c>
      <c r="B112" s="80" t="s">
        <v>259</v>
      </c>
      <c r="C112" s="3">
        <v>42285</v>
      </c>
      <c r="D112" s="14" t="s">
        <v>8</v>
      </c>
      <c r="E112" s="14" t="s">
        <v>13</v>
      </c>
      <c r="F112" s="25">
        <v>1.2237112854294E-2</v>
      </c>
      <c r="G112" s="2" t="s">
        <v>10</v>
      </c>
    </row>
    <row r="113" spans="1:7" x14ac:dyDescent="0.25">
      <c r="A113" s="2">
        <v>2527</v>
      </c>
      <c r="B113" s="80" t="s">
        <v>259</v>
      </c>
      <c r="C113" s="3">
        <v>42285</v>
      </c>
      <c r="D113" s="14" t="s">
        <v>14</v>
      </c>
      <c r="E113" s="14" t="s">
        <v>16</v>
      </c>
      <c r="F113" s="25">
        <v>0</v>
      </c>
      <c r="G113" s="2" t="s">
        <v>10</v>
      </c>
    </row>
    <row r="114" spans="1:7" x14ac:dyDescent="0.25">
      <c r="A114" s="2">
        <v>2638</v>
      </c>
      <c r="B114" s="80" t="s">
        <v>259</v>
      </c>
      <c r="C114" s="3">
        <v>42285</v>
      </c>
      <c r="D114" s="14" t="s">
        <v>14</v>
      </c>
      <c r="E114" s="14" t="s">
        <v>16</v>
      </c>
      <c r="F114" s="25">
        <v>9.1778346407204794E-2</v>
      </c>
      <c r="G114" s="2" t="s">
        <v>20</v>
      </c>
    </row>
    <row r="115" spans="1:7" x14ac:dyDescent="0.25">
      <c r="A115" s="2">
        <v>2638</v>
      </c>
      <c r="B115" s="80" t="s">
        <v>259</v>
      </c>
      <c r="C115" s="3">
        <v>42285</v>
      </c>
      <c r="D115" s="14" t="s">
        <v>8</v>
      </c>
      <c r="E115" s="14" t="s">
        <v>27</v>
      </c>
      <c r="F115" s="25">
        <v>5.9146045462420901E-2</v>
      </c>
      <c r="G115" s="2" t="s">
        <v>20</v>
      </c>
    </row>
    <row r="116" spans="1:7" x14ac:dyDescent="0.25">
      <c r="A116" s="2">
        <v>2638</v>
      </c>
      <c r="B116" s="80" t="s">
        <v>259</v>
      </c>
      <c r="C116" s="3">
        <v>42285</v>
      </c>
      <c r="D116" s="14" t="s">
        <v>8</v>
      </c>
      <c r="E116" s="14" t="s">
        <v>27</v>
      </c>
      <c r="F116" s="25">
        <v>1.0197594045245E-2</v>
      </c>
      <c r="G116" s="2" t="s">
        <v>10</v>
      </c>
    </row>
    <row r="117" spans="1:7" x14ac:dyDescent="0.25">
      <c r="A117" s="2">
        <v>2638</v>
      </c>
      <c r="B117" s="80" t="s">
        <v>259</v>
      </c>
      <c r="C117" s="3">
        <v>42285</v>
      </c>
      <c r="D117" s="14" t="s">
        <v>8</v>
      </c>
      <c r="E117" s="14" t="s">
        <v>27</v>
      </c>
      <c r="F117" s="25">
        <v>0</v>
      </c>
      <c r="G117" s="2" t="s">
        <v>10</v>
      </c>
    </row>
    <row r="118" spans="1:7" x14ac:dyDescent="0.25">
      <c r="A118" s="2">
        <v>2863</v>
      </c>
      <c r="B118" s="80" t="s">
        <v>259</v>
      </c>
      <c r="C118" s="3">
        <v>42285</v>
      </c>
      <c r="D118" s="80" t="s">
        <v>258</v>
      </c>
      <c r="E118" s="80" t="s">
        <v>258</v>
      </c>
      <c r="F118" s="81" t="s">
        <v>258</v>
      </c>
      <c r="G118" s="2" t="s">
        <v>7</v>
      </c>
    </row>
    <row r="119" spans="1:7" x14ac:dyDescent="0.25">
      <c r="A119" s="2">
        <v>2951</v>
      </c>
      <c r="B119" s="80" t="s">
        <v>259</v>
      </c>
      <c r="C119" s="3">
        <v>42285</v>
      </c>
      <c r="D119" s="14" t="s">
        <v>14</v>
      </c>
      <c r="E119" s="14" t="s">
        <v>14</v>
      </c>
      <c r="F119" s="25">
        <v>8.8392745184183497</v>
      </c>
      <c r="G119" s="2" t="s">
        <v>28</v>
      </c>
    </row>
    <row r="120" spans="1:7" x14ac:dyDescent="0.25">
      <c r="A120" s="2">
        <v>2951</v>
      </c>
      <c r="B120" s="80" t="s">
        <v>259</v>
      </c>
      <c r="C120" s="3">
        <v>42285</v>
      </c>
      <c r="D120" s="14" t="s">
        <v>18</v>
      </c>
      <c r="E120" s="14" t="s">
        <v>13</v>
      </c>
      <c r="F120" s="25">
        <v>0.10197594045245</v>
      </c>
      <c r="G120" s="2" t="s">
        <v>20</v>
      </c>
    </row>
    <row r="121" spans="1:7" x14ac:dyDescent="0.25">
      <c r="A121" s="2">
        <v>2951</v>
      </c>
      <c r="B121" s="80" t="s">
        <v>259</v>
      </c>
      <c r="C121" s="3">
        <v>42285</v>
      </c>
      <c r="D121" s="14" t="s">
        <v>18</v>
      </c>
      <c r="E121" s="14" t="s">
        <v>12</v>
      </c>
      <c r="F121" s="25">
        <v>0</v>
      </c>
      <c r="G121" s="2" t="s">
        <v>15</v>
      </c>
    </row>
    <row r="122" spans="1:7" x14ac:dyDescent="0.25">
      <c r="A122" s="2">
        <v>3038</v>
      </c>
      <c r="B122" s="80" t="s">
        <v>259</v>
      </c>
      <c r="C122" s="3">
        <v>42285</v>
      </c>
      <c r="D122" s="14" t="s">
        <v>14</v>
      </c>
      <c r="E122" s="14" t="s">
        <v>14</v>
      </c>
      <c r="F122" s="25">
        <v>1.8355669281441001E-2</v>
      </c>
      <c r="G122" s="2" t="s">
        <v>10</v>
      </c>
    </row>
    <row r="123" spans="1:7" x14ac:dyDescent="0.25">
      <c r="A123" s="2">
        <v>3038</v>
      </c>
      <c r="B123" s="80" t="s">
        <v>259</v>
      </c>
      <c r="C123" s="3">
        <v>42285</v>
      </c>
      <c r="D123" s="14" t="s">
        <v>11</v>
      </c>
      <c r="E123" s="14" t="s">
        <v>12</v>
      </c>
      <c r="F123" s="25">
        <v>0</v>
      </c>
      <c r="G123" s="2" t="s">
        <v>10</v>
      </c>
    </row>
    <row r="124" spans="1:7" x14ac:dyDescent="0.25">
      <c r="A124" s="2">
        <v>151</v>
      </c>
      <c r="B124" s="80" t="s">
        <v>259</v>
      </c>
      <c r="C124" s="3">
        <v>42286</v>
      </c>
      <c r="D124" s="14" t="s">
        <v>8</v>
      </c>
      <c r="E124" s="14" t="s">
        <v>27</v>
      </c>
      <c r="F124" s="25">
        <v>2.0395188090489999E-2</v>
      </c>
      <c r="G124" s="2" t="s">
        <v>10</v>
      </c>
    </row>
    <row r="125" spans="1:7" x14ac:dyDescent="0.25">
      <c r="A125" s="2">
        <v>178</v>
      </c>
      <c r="B125" s="80" t="s">
        <v>259</v>
      </c>
      <c r="C125" s="3">
        <v>42286</v>
      </c>
      <c r="D125" s="14" t="s">
        <v>14</v>
      </c>
      <c r="E125" s="14" t="s">
        <v>14</v>
      </c>
      <c r="F125" s="25">
        <v>1.2237112854294E-2</v>
      </c>
      <c r="G125" s="2" t="s">
        <v>10</v>
      </c>
    </row>
    <row r="126" spans="1:7" x14ac:dyDescent="0.25">
      <c r="A126" s="2">
        <v>576</v>
      </c>
      <c r="B126" s="80" t="s">
        <v>259</v>
      </c>
      <c r="C126" s="3">
        <v>42286</v>
      </c>
      <c r="D126" s="14" t="s">
        <v>14</v>
      </c>
      <c r="E126" s="14" t="s">
        <v>12</v>
      </c>
      <c r="F126" s="25">
        <v>1.6316150472391999E-2</v>
      </c>
      <c r="G126" s="2" t="s">
        <v>10</v>
      </c>
    </row>
    <row r="127" spans="1:7" x14ac:dyDescent="0.25">
      <c r="A127" s="2">
        <v>576</v>
      </c>
      <c r="B127" s="80" t="s">
        <v>259</v>
      </c>
      <c r="C127" s="3">
        <v>42286</v>
      </c>
      <c r="D127" s="14" t="s">
        <v>14</v>
      </c>
      <c r="E127" s="14" t="s">
        <v>12</v>
      </c>
      <c r="F127" s="25">
        <v>8.1580752361959802E-3</v>
      </c>
      <c r="G127" s="2" t="s">
        <v>10</v>
      </c>
    </row>
    <row r="128" spans="1:7" x14ac:dyDescent="0.25">
      <c r="A128" s="2">
        <v>576</v>
      </c>
      <c r="B128" s="80" t="s">
        <v>259</v>
      </c>
      <c r="C128" s="3">
        <v>42286</v>
      </c>
      <c r="D128" s="14" t="s">
        <v>11</v>
      </c>
      <c r="E128" s="14" t="s">
        <v>12</v>
      </c>
      <c r="F128" s="25">
        <v>8.1580752361959802E-3</v>
      </c>
      <c r="G128" s="2" t="s">
        <v>10</v>
      </c>
    </row>
    <row r="129" spans="1:7" x14ac:dyDescent="0.25">
      <c r="A129" s="2">
        <v>576</v>
      </c>
      <c r="B129" s="80" t="s">
        <v>259</v>
      </c>
      <c r="C129" s="3">
        <v>42286</v>
      </c>
      <c r="D129" s="14" t="s">
        <v>11</v>
      </c>
      <c r="E129" s="14" t="s">
        <v>26</v>
      </c>
      <c r="F129" s="25">
        <v>8.1580752361959802E-3</v>
      </c>
      <c r="G129" s="2" t="s">
        <v>10</v>
      </c>
    </row>
    <row r="130" spans="1:7" x14ac:dyDescent="0.25">
      <c r="A130" s="2">
        <v>576</v>
      </c>
      <c r="B130" s="80" t="s">
        <v>259</v>
      </c>
      <c r="C130" s="3">
        <v>42286</v>
      </c>
      <c r="D130" s="14" t="s">
        <v>14</v>
      </c>
      <c r="E130" s="14" t="s">
        <v>12</v>
      </c>
      <c r="F130" s="25">
        <v>4.0790376180979901E-3</v>
      </c>
      <c r="G130" s="2" t="s">
        <v>10</v>
      </c>
    </row>
    <row r="131" spans="1:7" x14ac:dyDescent="0.25">
      <c r="A131" s="2">
        <v>1508</v>
      </c>
      <c r="B131" s="80" t="s">
        <v>259</v>
      </c>
      <c r="C131" s="3">
        <v>42286</v>
      </c>
      <c r="D131" s="14" t="s">
        <v>8</v>
      </c>
      <c r="E131" s="14" t="s">
        <v>22</v>
      </c>
      <c r="F131" s="25">
        <v>2.4474225708587899E-2</v>
      </c>
      <c r="G131" s="2" t="s">
        <v>10</v>
      </c>
    </row>
    <row r="132" spans="1:7" x14ac:dyDescent="0.25">
      <c r="A132" s="2">
        <v>1508</v>
      </c>
      <c r="B132" s="80" t="s">
        <v>259</v>
      </c>
      <c r="C132" s="3">
        <v>42286</v>
      </c>
      <c r="D132" s="14" t="s">
        <v>8</v>
      </c>
      <c r="E132" s="14" t="s">
        <v>26</v>
      </c>
      <c r="F132" s="25">
        <v>1.6316150472391999E-2</v>
      </c>
      <c r="G132" s="2" t="s">
        <v>10</v>
      </c>
    </row>
    <row r="133" spans="1:7" x14ac:dyDescent="0.25">
      <c r="A133" s="2">
        <v>1524</v>
      </c>
      <c r="B133" s="80" t="s">
        <v>259</v>
      </c>
      <c r="C133" s="3">
        <v>42286</v>
      </c>
      <c r="D133" s="80" t="s">
        <v>258</v>
      </c>
      <c r="E133" s="80" t="s">
        <v>258</v>
      </c>
      <c r="F133" s="81" t="s">
        <v>258</v>
      </c>
      <c r="G133" s="2" t="s">
        <v>7</v>
      </c>
    </row>
    <row r="134" spans="1:7" x14ac:dyDescent="0.25">
      <c r="A134" s="2">
        <v>1998</v>
      </c>
      <c r="B134" s="80" t="s">
        <v>259</v>
      </c>
      <c r="C134" s="3">
        <v>42286</v>
      </c>
      <c r="D134" s="14" t="s">
        <v>14</v>
      </c>
      <c r="E134" s="14" t="s">
        <v>12</v>
      </c>
      <c r="F134" s="25">
        <v>8.1580752361959802E-3</v>
      </c>
      <c r="G134" s="2" t="s">
        <v>10</v>
      </c>
    </row>
    <row r="135" spans="1:7" x14ac:dyDescent="0.25">
      <c r="A135" s="2">
        <v>2006</v>
      </c>
      <c r="B135" s="80" t="s">
        <v>259</v>
      </c>
      <c r="C135" s="3">
        <v>42286</v>
      </c>
      <c r="D135" s="80" t="s">
        <v>258</v>
      </c>
      <c r="E135" s="80" t="s">
        <v>258</v>
      </c>
      <c r="F135" s="81" t="s">
        <v>258</v>
      </c>
      <c r="G135" s="2" t="s">
        <v>7</v>
      </c>
    </row>
    <row r="136" spans="1:7" x14ac:dyDescent="0.25">
      <c r="A136" s="2">
        <v>129</v>
      </c>
      <c r="B136" s="80" t="s">
        <v>259</v>
      </c>
      <c r="C136" s="3">
        <v>42289</v>
      </c>
      <c r="D136" s="80" t="s">
        <v>258</v>
      </c>
      <c r="E136" s="80" t="s">
        <v>258</v>
      </c>
      <c r="F136" s="81" t="s">
        <v>258</v>
      </c>
      <c r="G136" s="2" t="s">
        <v>7</v>
      </c>
    </row>
    <row r="137" spans="1:7" x14ac:dyDescent="0.25">
      <c r="A137" s="2">
        <v>360</v>
      </c>
      <c r="B137" s="80" t="s">
        <v>259</v>
      </c>
      <c r="C137" s="3">
        <v>42289</v>
      </c>
      <c r="D137" s="14" t="s">
        <v>8</v>
      </c>
      <c r="E137" s="14" t="s">
        <v>27</v>
      </c>
      <c r="F137" s="25">
        <v>8.1580752361959802E-3</v>
      </c>
      <c r="G137" s="2" t="s">
        <v>10</v>
      </c>
    </row>
    <row r="138" spans="1:7" x14ac:dyDescent="0.25">
      <c r="A138" s="2">
        <v>513</v>
      </c>
      <c r="B138" s="80" t="s">
        <v>259</v>
      </c>
      <c r="C138" s="3">
        <v>42289</v>
      </c>
      <c r="D138" s="14" t="s">
        <v>14</v>
      </c>
      <c r="E138" s="14" t="s">
        <v>14</v>
      </c>
      <c r="F138" s="25">
        <v>0.21822851256824199</v>
      </c>
      <c r="G138" s="2" t="s">
        <v>20</v>
      </c>
    </row>
    <row r="139" spans="1:7" x14ac:dyDescent="0.25">
      <c r="A139" s="2">
        <v>513</v>
      </c>
      <c r="B139" s="80" t="s">
        <v>259</v>
      </c>
      <c r="C139" s="3">
        <v>42289</v>
      </c>
      <c r="D139" s="14" t="s">
        <v>18</v>
      </c>
      <c r="E139" s="14" t="s">
        <v>9</v>
      </c>
      <c r="F139" s="25">
        <v>0.120331609733891</v>
      </c>
      <c r="G139" s="2" t="s">
        <v>20</v>
      </c>
    </row>
    <row r="140" spans="1:7" x14ac:dyDescent="0.25">
      <c r="A140" s="2">
        <v>513</v>
      </c>
      <c r="B140" s="80" t="s">
        <v>259</v>
      </c>
      <c r="C140" s="3">
        <v>42289</v>
      </c>
      <c r="D140" s="14" t="s">
        <v>11</v>
      </c>
      <c r="E140" s="14" t="s">
        <v>26</v>
      </c>
      <c r="F140" s="25">
        <v>6.7304120698616896E-2</v>
      </c>
      <c r="G140" s="2" t="s">
        <v>20</v>
      </c>
    </row>
    <row r="141" spans="1:7" x14ac:dyDescent="0.25">
      <c r="A141" s="2">
        <v>661</v>
      </c>
      <c r="B141" s="80" t="s">
        <v>259</v>
      </c>
      <c r="C141" s="3">
        <v>42289</v>
      </c>
      <c r="D141" s="14" t="s">
        <v>8</v>
      </c>
      <c r="E141" s="14" t="s">
        <v>33</v>
      </c>
      <c r="F141" s="25">
        <v>8.1580752361959802E-3</v>
      </c>
      <c r="G141" s="2" t="s">
        <v>10</v>
      </c>
    </row>
    <row r="142" spans="1:7" x14ac:dyDescent="0.25">
      <c r="A142" s="2">
        <v>839</v>
      </c>
      <c r="B142" s="80" t="s">
        <v>259</v>
      </c>
      <c r="C142" s="3">
        <v>42289</v>
      </c>
      <c r="D142" s="14" t="s">
        <v>14</v>
      </c>
      <c r="E142" s="14" t="s">
        <v>14</v>
      </c>
      <c r="F142" s="25">
        <v>0</v>
      </c>
      <c r="G142" s="2" t="s">
        <v>15</v>
      </c>
    </row>
    <row r="143" spans="1:7" x14ac:dyDescent="0.25">
      <c r="A143" s="2">
        <v>839</v>
      </c>
      <c r="B143" s="80" t="s">
        <v>259</v>
      </c>
      <c r="C143" s="3">
        <v>42289</v>
      </c>
      <c r="D143" s="14" t="s">
        <v>14</v>
      </c>
      <c r="E143" s="14" t="s">
        <v>14</v>
      </c>
      <c r="F143" s="25">
        <v>0</v>
      </c>
      <c r="G143" s="2" t="s">
        <v>15</v>
      </c>
    </row>
    <row r="144" spans="1:7" x14ac:dyDescent="0.25">
      <c r="A144" s="2">
        <v>1274</v>
      </c>
      <c r="B144" s="80" t="s">
        <v>259</v>
      </c>
      <c r="C144" s="3">
        <v>42289</v>
      </c>
      <c r="D144" s="14" t="s">
        <v>14</v>
      </c>
      <c r="E144" s="14" t="s">
        <v>14</v>
      </c>
      <c r="F144" s="25">
        <v>4.0790376180979901E-3</v>
      </c>
      <c r="G144" s="2" t="s">
        <v>10</v>
      </c>
    </row>
    <row r="145" spans="1:7" x14ac:dyDescent="0.25">
      <c r="A145" s="2">
        <v>1502</v>
      </c>
      <c r="B145" s="80" t="s">
        <v>259</v>
      </c>
      <c r="C145" s="3">
        <v>42289</v>
      </c>
      <c r="D145" s="14" t="s">
        <v>24</v>
      </c>
      <c r="E145" s="14" t="s">
        <v>12</v>
      </c>
      <c r="F145" s="25">
        <v>0.13460824139723401</v>
      </c>
      <c r="G145" s="2" t="s">
        <v>20</v>
      </c>
    </row>
    <row r="146" spans="1:7" x14ac:dyDescent="0.25">
      <c r="A146" s="2">
        <v>1502</v>
      </c>
      <c r="B146" s="80" t="s">
        <v>259</v>
      </c>
      <c r="C146" s="3">
        <v>42289</v>
      </c>
      <c r="D146" s="14" t="s">
        <v>8</v>
      </c>
      <c r="E146" s="14" t="s">
        <v>26</v>
      </c>
      <c r="F146" s="25">
        <v>1.8355669281441001E-2</v>
      </c>
      <c r="G146" s="2" t="s">
        <v>10</v>
      </c>
    </row>
    <row r="147" spans="1:7" x14ac:dyDescent="0.25">
      <c r="A147" s="2">
        <v>1502</v>
      </c>
      <c r="B147" s="80" t="s">
        <v>259</v>
      </c>
      <c r="C147" s="3">
        <v>42289</v>
      </c>
      <c r="D147" s="14" t="s">
        <v>11</v>
      </c>
      <c r="E147" s="14" t="s">
        <v>12</v>
      </c>
      <c r="F147" s="25">
        <v>8.1580752361959802E-3</v>
      </c>
      <c r="G147" s="2" t="s">
        <v>10</v>
      </c>
    </row>
    <row r="148" spans="1:7" x14ac:dyDescent="0.25">
      <c r="A148" s="2">
        <v>1502</v>
      </c>
      <c r="B148" s="80" t="s">
        <v>259</v>
      </c>
      <c r="C148" s="3">
        <v>42289</v>
      </c>
      <c r="D148" s="14" t="s">
        <v>11</v>
      </c>
      <c r="E148" s="14" t="s">
        <v>12</v>
      </c>
      <c r="F148" s="25">
        <v>8.1580752361959802E-3</v>
      </c>
      <c r="G148" s="2" t="s">
        <v>10</v>
      </c>
    </row>
    <row r="149" spans="1:7" x14ac:dyDescent="0.25">
      <c r="A149" s="2">
        <v>1502</v>
      </c>
      <c r="B149" s="80" t="s">
        <v>259</v>
      </c>
      <c r="C149" s="3">
        <v>42289</v>
      </c>
      <c r="D149" s="14" t="s">
        <v>14</v>
      </c>
      <c r="E149" s="14" t="s">
        <v>14</v>
      </c>
      <c r="F149" s="25">
        <v>0</v>
      </c>
      <c r="G149" s="2" t="s">
        <v>10</v>
      </c>
    </row>
    <row r="150" spans="1:7" x14ac:dyDescent="0.25">
      <c r="A150" s="2">
        <v>1502</v>
      </c>
      <c r="B150" s="80" t="s">
        <v>259</v>
      </c>
      <c r="C150" s="3">
        <v>42289</v>
      </c>
      <c r="D150" s="14" t="s">
        <v>14</v>
      </c>
      <c r="E150" s="14" t="s">
        <v>14</v>
      </c>
      <c r="F150" s="25">
        <v>0</v>
      </c>
      <c r="G150" s="2" t="s">
        <v>10</v>
      </c>
    </row>
    <row r="151" spans="1:7" x14ac:dyDescent="0.25">
      <c r="A151" s="2">
        <v>1502</v>
      </c>
      <c r="B151" s="80" t="s">
        <v>259</v>
      </c>
      <c r="C151" s="3">
        <v>42289</v>
      </c>
      <c r="D151" s="14" t="s">
        <v>14</v>
      </c>
      <c r="E151" s="14" t="s">
        <v>14</v>
      </c>
      <c r="F151" s="25">
        <v>0</v>
      </c>
      <c r="G151" s="2" t="s">
        <v>10</v>
      </c>
    </row>
    <row r="152" spans="1:7" x14ac:dyDescent="0.25">
      <c r="A152" s="2">
        <v>1502</v>
      </c>
      <c r="B152" s="80" t="s">
        <v>259</v>
      </c>
      <c r="C152" s="3">
        <v>42289</v>
      </c>
      <c r="D152" s="14" t="s">
        <v>11</v>
      </c>
      <c r="E152" s="14" t="s">
        <v>26</v>
      </c>
      <c r="F152" s="25">
        <v>0</v>
      </c>
      <c r="G152" s="2" t="s">
        <v>10</v>
      </c>
    </row>
    <row r="153" spans="1:7" x14ac:dyDescent="0.25">
      <c r="A153" s="2">
        <v>1559</v>
      </c>
      <c r="B153" s="80" t="s">
        <v>259</v>
      </c>
      <c r="C153" s="3">
        <v>42289</v>
      </c>
      <c r="D153" s="14" t="s">
        <v>18</v>
      </c>
      <c r="E153" s="14" t="s">
        <v>9</v>
      </c>
      <c r="F153" s="25">
        <v>0.61797419914184604</v>
      </c>
      <c r="G153" s="2" t="s">
        <v>20</v>
      </c>
    </row>
    <row r="154" spans="1:7" x14ac:dyDescent="0.25">
      <c r="A154" s="2">
        <v>1559</v>
      </c>
      <c r="B154" s="80" t="s">
        <v>259</v>
      </c>
      <c r="C154" s="3">
        <v>42289</v>
      </c>
      <c r="D154" s="14" t="s">
        <v>14</v>
      </c>
      <c r="E154" s="14" t="s">
        <v>14</v>
      </c>
      <c r="F154" s="25">
        <v>0.228426106613488</v>
      </c>
      <c r="G154" s="2" t="s">
        <v>20</v>
      </c>
    </row>
    <row r="155" spans="1:7" x14ac:dyDescent="0.25">
      <c r="A155" s="2">
        <v>1559</v>
      </c>
      <c r="B155" s="80" t="s">
        <v>259</v>
      </c>
      <c r="C155" s="3">
        <v>42289</v>
      </c>
      <c r="D155" s="14" t="s">
        <v>8</v>
      </c>
      <c r="E155" s="14" t="s">
        <v>26</v>
      </c>
      <c r="F155" s="25">
        <v>1.6316150472391999E-2</v>
      </c>
      <c r="G155" s="2" t="s">
        <v>10</v>
      </c>
    </row>
    <row r="156" spans="1:7" x14ac:dyDescent="0.25">
      <c r="A156" s="2">
        <v>1559</v>
      </c>
      <c r="B156" s="80" t="s">
        <v>259</v>
      </c>
      <c r="C156" s="3">
        <v>42289</v>
      </c>
      <c r="D156" s="14" t="s">
        <v>8</v>
      </c>
      <c r="E156" s="14" t="s">
        <v>26</v>
      </c>
      <c r="F156" s="25">
        <v>1.4276631663343E-2</v>
      </c>
      <c r="G156" s="2" t="s">
        <v>10</v>
      </c>
    </row>
    <row r="157" spans="1:7" x14ac:dyDescent="0.25">
      <c r="A157" s="2">
        <v>1652</v>
      </c>
      <c r="B157" s="80" t="s">
        <v>259</v>
      </c>
      <c r="C157" s="3">
        <v>42289</v>
      </c>
      <c r="D157" s="14" t="s">
        <v>18</v>
      </c>
      <c r="E157" s="14" t="s">
        <v>12</v>
      </c>
      <c r="F157" s="25">
        <v>1.47253258013337</v>
      </c>
      <c r="G157" s="2" t="s">
        <v>20</v>
      </c>
    </row>
    <row r="158" spans="1:7" x14ac:dyDescent="0.25">
      <c r="A158" s="2">
        <v>1652</v>
      </c>
      <c r="B158" s="80" t="s">
        <v>259</v>
      </c>
      <c r="C158" s="3">
        <v>42289</v>
      </c>
      <c r="D158" s="14" t="s">
        <v>18</v>
      </c>
      <c r="E158" s="14" t="s">
        <v>12</v>
      </c>
      <c r="F158" s="25">
        <v>0.74238484649383396</v>
      </c>
      <c r="G158" s="2" t="s">
        <v>20</v>
      </c>
    </row>
    <row r="159" spans="1:7" x14ac:dyDescent="0.25">
      <c r="A159" s="2">
        <v>1652</v>
      </c>
      <c r="B159" s="80" t="s">
        <v>259</v>
      </c>
      <c r="C159" s="3">
        <v>42289</v>
      </c>
      <c r="D159" s="14" t="s">
        <v>18</v>
      </c>
      <c r="E159" s="14" t="s">
        <v>27</v>
      </c>
      <c r="F159" s="25">
        <v>0.120331609733891</v>
      </c>
      <c r="G159" s="2" t="s">
        <v>20</v>
      </c>
    </row>
    <row r="160" spans="1:7" x14ac:dyDescent="0.25">
      <c r="A160" s="2">
        <v>1652</v>
      </c>
      <c r="B160" s="80" t="s">
        <v>259</v>
      </c>
      <c r="C160" s="3">
        <v>42289</v>
      </c>
      <c r="D160" s="14" t="s">
        <v>18</v>
      </c>
      <c r="E160" s="14" t="s">
        <v>32</v>
      </c>
      <c r="F160" s="25">
        <v>7.3422677125763794E-2</v>
      </c>
      <c r="G160" s="2" t="s">
        <v>20</v>
      </c>
    </row>
    <row r="161" spans="1:7" x14ac:dyDescent="0.25">
      <c r="A161" s="2">
        <v>1652</v>
      </c>
      <c r="B161" s="80" t="s">
        <v>259</v>
      </c>
      <c r="C161" s="3">
        <v>42289</v>
      </c>
      <c r="D161" s="14" t="s">
        <v>18</v>
      </c>
      <c r="E161" s="14" t="s">
        <v>27</v>
      </c>
      <c r="F161" s="25">
        <v>3.0592782135734901E-2</v>
      </c>
      <c r="G161" s="2" t="s">
        <v>10</v>
      </c>
    </row>
    <row r="162" spans="1:7" x14ac:dyDescent="0.25">
      <c r="A162" s="2">
        <v>1652</v>
      </c>
      <c r="B162" s="80" t="s">
        <v>259</v>
      </c>
      <c r="C162" s="3">
        <v>42289</v>
      </c>
      <c r="D162" s="14" t="s">
        <v>8</v>
      </c>
      <c r="E162" s="14" t="s">
        <v>13</v>
      </c>
      <c r="F162" s="25">
        <v>1.4276631663343E-2</v>
      </c>
      <c r="G162" s="2" t="s">
        <v>10</v>
      </c>
    </row>
    <row r="163" spans="1:7" x14ac:dyDescent="0.25">
      <c r="A163" s="2">
        <v>1652</v>
      </c>
      <c r="B163" s="80" t="s">
        <v>259</v>
      </c>
      <c r="C163" s="3">
        <v>42289</v>
      </c>
      <c r="D163" s="14" t="s">
        <v>14</v>
      </c>
      <c r="E163" s="14" t="s">
        <v>14</v>
      </c>
      <c r="F163" s="25">
        <v>1.0197594045245E-2</v>
      </c>
      <c r="G163" s="2" t="s">
        <v>10</v>
      </c>
    </row>
    <row r="164" spans="1:7" x14ac:dyDescent="0.25">
      <c r="A164" s="2">
        <v>1978</v>
      </c>
      <c r="B164" s="80" t="s">
        <v>259</v>
      </c>
      <c r="C164" s="3">
        <v>42289</v>
      </c>
      <c r="D164" s="14" t="s">
        <v>11</v>
      </c>
      <c r="E164" s="14" t="s">
        <v>22</v>
      </c>
      <c r="F164" s="25">
        <v>0.132568722588185</v>
      </c>
      <c r="G164" s="2" t="s">
        <v>20</v>
      </c>
    </row>
    <row r="165" spans="1:7" x14ac:dyDescent="0.25">
      <c r="A165" s="2">
        <v>1978</v>
      </c>
      <c r="B165" s="80" t="s">
        <v>259</v>
      </c>
      <c r="C165" s="3">
        <v>42289</v>
      </c>
      <c r="D165" s="14" t="s">
        <v>8</v>
      </c>
      <c r="E165" s="14" t="s">
        <v>26</v>
      </c>
      <c r="F165" s="25">
        <v>0</v>
      </c>
      <c r="G165" s="2" t="s">
        <v>10</v>
      </c>
    </row>
    <row r="166" spans="1:7" x14ac:dyDescent="0.25">
      <c r="A166" s="2">
        <v>2301</v>
      </c>
      <c r="B166" s="80" t="s">
        <v>259</v>
      </c>
      <c r="C166" s="3">
        <v>42289</v>
      </c>
      <c r="D166" s="14" t="s">
        <v>18</v>
      </c>
      <c r="E166" s="14" t="s">
        <v>9</v>
      </c>
      <c r="F166" s="25">
        <v>0.80153089195625504</v>
      </c>
      <c r="G166" s="2" t="s">
        <v>20</v>
      </c>
    </row>
    <row r="167" spans="1:7" x14ac:dyDescent="0.25">
      <c r="A167" s="2">
        <v>2301</v>
      </c>
      <c r="B167" s="80" t="s">
        <v>259</v>
      </c>
      <c r="C167" s="3">
        <v>42289</v>
      </c>
      <c r="D167" s="2" t="s">
        <v>18</v>
      </c>
      <c r="E167" s="2" t="s">
        <v>9</v>
      </c>
      <c r="F167" s="25">
        <v>0.74646388411193199</v>
      </c>
      <c r="G167" s="2" t="s">
        <v>20</v>
      </c>
    </row>
    <row r="168" spans="1:7" x14ac:dyDescent="0.25">
      <c r="A168" s="2">
        <v>2301</v>
      </c>
      <c r="B168" s="80" t="s">
        <v>259</v>
      </c>
      <c r="C168" s="3">
        <v>42289</v>
      </c>
      <c r="D168" s="14" t="s">
        <v>14</v>
      </c>
      <c r="E168" s="14" t="s">
        <v>14</v>
      </c>
      <c r="F168" s="25">
        <v>0.12441064735198901</v>
      </c>
      <c r="G168" s="2" t="s">
        <v>20</v>
      </c>
    </row>
    <row r="169" spans="1:7" x14ac:dyDescent="0.25">
      <c r="A169" s="2">
        <v>2514</v>
      </c>
      <c r="B169" s="80" t="s">
        <v>259</v>
      </c>
      <c r="C169" s="3">
        <v>42289</v>
      </c>
      <c r="D169" s="2" t="s">
        <v>8</v>
      </c>
      <c r="E169" s="2" t="s">
        <v>27</v>
      </c>
      <c r="F169" s="25">
        <v>6.9343639507665797E-2</v>
      </c>
      <c r="G169" s="2" t="s">
        <v>20</v>
      </c>
    </row>
    <row r="170" spans="1:7" x14ac:dyDescent="0.25">
      <c r="A170" s="2">
        <v>2788</v>
      </c>
      <c r="B170" s="80" t="s">
        <v>259</v>
      </c>
      <c r="C170" s="3">
        <v>42289</v>
      </c>
      <c r="D170" s="2" t="s">
        <v>14</v>
      </c>
      <c r="E170" s="2" t="s">
        <v>14</v>
      </c>
      <c r="F170" s="25">
        <v>5.09879702262249E-2</v>
      </c>
      <c r="G170" s="2" t="s">
        <v>10</v>
      </c>
    </row>
    <row r="171" spans="1:7" x14ac:dyDescent="0.25">
      <c r="A171" s="2">
        <v>3033</v>
      </c>
      <c r="B171" s="80" t="s">
        <v>259</v>
      </c>
      <c r="C171" s="3">
        <v>42289</v>
      </c>
      <c r="D171" s="2" t="s">
        <v>11</v>
      </c>
      <c r="E171" s="2" t="s">
        <v>13</v>
      </c>
      <c r="F171" s="25">
        <v>6.1185564271469903E-3</v>
      </c>
      <c r="G171" s="2" t="s">
        <v>10</v>
      </c>
    </row>
    <row r="172" spans="1:7" x14ac:dyDescent="0.25">
      <c r="A172" s="2">
        <v>3033</v>
      </c>
      <c r="B172" s="80" t="s">
        <v>259</v>
      </c>
      <c r="C172" s="3">
        <v>42289</v>
      </c>
      <c r="D172" s="2" t="s">
        <v>8</v>
      </c>
      <c r="E172" s="2" t="s">
        <v>13</v>
      </c>
      <c r="F172" s="25">
        <v>0</v>
      </c>
      <c r="G172" s="2" t="s">
        <v>10</v>
      </c>
    </row>
    <row r="173" spans="1:7" x14ac:dyDescent="0.25">
      <c r="A173" s="2">
        <v>274</v>
      </c>
      <c r="B173" s="80" t="s">
        <v>259</v>
      </c>
      <c r="C173" s="3">
        <v>42290</v>
      </c>
      <c r="D173" s="14" t="s">
        <v>18</v>
      </c>
      <c r="E173" s="14" t="s">
        <v>12</v>
      </c>
      <c r="F173" s="25">
        <v>0.24474225708587899</v>
      </c>
      <c r="G173" s="2" t="s">
        <v>20</v>
      </c>
    </row>
    <row r="174" spans="1:7" x14ac:dyDescent="0.25">
      <c r="A174" s="2">
        <v>274</v>
      </c>
      <c r="B174" s="80" t="s">
        <v>259</v>
      </c>
      <c r="C174" s="3">
        <v>42290</v>
      </c>
      <c r="D174" s="14" t="s">
        <v>18</v>
      </c>
      <c r="E174" s="14" t="s">
        <v>27</v>
      </c>
      <c r="F174" s="25">
        <v>1.4276631663343E-2</v>
      </c>
      <c r="G174" s="2" t="s">
        <v>10</v>
      </c>
    </row>
    <row r="175" spans="1:7" x14ac:dyDescent="0.25">
      <c r="A175" s="2">
        <v>274</v>
      </c>
      <c r="B175" s="80" t="s">
        <v>259</v>
      </c>
      <c r="C175" s="3">
        <v>42290</v>
      </c>
      <c r="D175" s="2" t="s">
        <v>8</v>
      </c>
      <c r="E175" s="2" t="s">
        <v>17</v>
      </c>
      <c r="F175" s="25">
        <v>0</v>
      </c>
      <c r="G175" s="2" t="s">
        <v>10</v>
      </c>
    </row>
    <row r="176" spans="1:7" x14ac:dyDescent="0.25">
      <c r="A176" s="2">
        <v>274</v>
      </c>
      <c r="B176" s="80" t="s">
        <v>259</v>
      </c>
      <c r="C176" s="3">
        <v>42290</v>
      </c>
      <c r="D176" s="2" t="s">
        <v>18</v>
      </c>
      <c r="E176" s="2" t="s">
        <v>12</v>
      </c>
      <c r="F176" s="25">
        <v>0</v>
      </c>
      <c r="G176" s="2" t="s">
        <v>15</v>
      </c>
    </row>
    <row r="177" spans="1:7" x14ac:dyDescent="0.25">
      <c r="A177" s="2">
        <v>442</v>
      </c>
      <c r="B177" s="80" t="s">
        <v>259</v>
      </c>
      <c r="C177" s="3">
        <v>42290</v>
      </c>
      <c r="D177" s="2" t="s">
        <v>18</v>
      </c>
      <c r="E177" s="2" t="s">
        <v>26</v>
      </c>
      <c r="F177" s="25">
        <v>1.35424048920853</v>
      </c>
      <c r="G177" s="2" t="s">
        <v>20</v>
      </c>
    </row>
    <row r="178" spans="1:7" x14ac:dyDescent="0.25">
      <c r="A178" s="2">
        <v>442</v>
      </c>
      <c r="B178" s="80" t="s">
        <v>259</v>
      </c>
      <c r="C178" s="3">
        <v>42290</v>
      </c>
      <c r="D178" s="2" t="s">
        <v>14</v>
      </c>
      <c r="E178" s="2" t="s">
        <v>14</v>
      </c>
      <c r="F178" s="25">
        <v>0.987127103579714</v>
      </c>
      <c r="G178" s="2" t="s">
        <v>28</v>
      </c>
    </row>
    <row r="179" spans="1:7" x14ac:dyDescent="0.25">
      <c r="A179" s="2">
        <v>442</v>
      </c>
      <c r="B179" s="80" t="s">
        <v>259</v>
      </c>
      <c r="C179" s="3">
        <v>42290</v>
      </c>
      <c r="D179" s="14" t="s">
        <v>18</v>
      </c>
      <c r="E179" s="14" t="s">
        <v>16</v>
      </c>
      <c r="F179" s="25">
        <v>0.18355669281441001</v>
      </c>
      <c r="G179" s="2" t="s">
        <v>20</v>
      </c>
    </row>
    <row r="180" spans="1:7" x14ac:dyDescent="0.25">
      <c r="A180" s="2">
        <v>442</v>
      </c>
      <c r="B180" s="80" t="s">
        <v>259</v>
      </c>
      <c r="C180" s="3">
        <v>42290</v>
      </c>
      <c r="D180" s="2" t="s">
        <v>14</v>
      </c>
      <c r="E180" s="2" t="s">
        <v>14</v>
      </c>
      <c r="F180" s="25">
        <v>1.0197594045245E-2</v>
      </c>
      <c r="G180" s="2" t="s">
        <v>10</v>
      </c>
    </row>
    <row r="181" spans="1:7" x14ac:dyDescent="0.25">
      <c r="A181" s="2">
        <v>442</v>
      </c>
      <c r="B181" s="80" t="s">
        <v>259</v>
      </c>
      <c r="C181" s="3">
        <v>42290</v>
      </c>
      <c r="D181" s="14" t="s">
        <v>14</v>
      </c>
      <c r="E181" s="14" t="s">
        <v>14</v>
      </c>
      <c r="F181" s="25">
        <v>0</v>
      </c>
      <c r="G181" s="2" t="s">
        <v>10</v>
      </c>
    </row>
    <row r="182" spans="1:7" x14ac:dyDescent="0.25">
      <c r="A182" s="2">
        <v>843</v>
      </c>
      <c r="B182" s="80" t="s">
        <v>259</v>
      </c>
      <c r="C182" s="3">
        <v>42290</v>
      </c>
      <c r="D182" s="80" t="s">
        <v>258</v>
      </c>
      <c r="E182" s="80" t="s">
        <v>258</v>
      </c>
      <c r="F182" s="81" t="s">
        <v>258</v>
      </c>
      <c r="G182" s="2" t="s">
        <v>7</v>
      </c>
    </row>
    <row r="183" spans="1:7" x14ac:dyDescent="0.25">
      <c r="A183" s="2">
        <v>958</v>
      </c>
      <c r="B183" s="80" t="s">
        <v>259</v>
      </c>
      <c r="C183" s="3">
        <v>42290</v>
      </c>
      <c r="D183" s="2" t="s">
        <v>14</v>
      </c>
      <c r="E183" s="2" t="s">
        <v>14</v>
      </c>
      <c r="F183" s="25">
        <v>0.17131957996011599</v>
      </c>
      <c r="G183" s="2" t="s">
        <v>20</v>
      </c>
    </row>
    <row r="184" spans="1:7" x14ac:dyDescent="0.25">
      <c r="A184" s="2">
        <v>958</v>
      </c>
      <c r="B184" s="80" t="s">
        <v>259</v>
      </c>
      <c r="C184" s="3">
        <v>42290</v>
      </c>
      <c r="D184" s="14" t="s">
        <v>8</v>
      </c>
      <c r="E184" s="14" t="s">
        <v>12</v>
      </c>
      <c r="F184" s="25">
        <v>6.1185564271469903E-3</v>
      </c>
      <c r="G184" s="2" t="s">
        <v>10</v>
      </c>
    </row>
    <row r="185" spans="1:7" x14ac:dyDescent="0.25">
      <c r="A185" s="2">
        <v>958</v>
      </c>
      <c r="B185" s="80" t="s">
        <v>259</v>
      </c>
      <c r="C185" s="3">
        <v>42290</v>
      </c>
      <c r="D185" s="14" t="s">
        <v>8</v>
      </c>
      <c r="E185" s="14" t="s">
        <v>26</v>
      </c>
      <c r="F185" s="25">
        <v>4.0790376180979901E-3</v>
      </c>
      <c r="G185" s="2" t="s">
        <v>10</v>
      </c>
    </row>
    <row r="186" spans="1:7" x14ac:dyDescent="0.25">
      <c r="A186" s="2">
        <v>958</v>
      </c>
      <c r="B186" s="80" t="s">
        <v>259</v>
      </c>
      <c r="C186" s="3">
        <v>42290</v>
      </c>
      <c r="D186" s="14" t="s">
        <v>14</v>
      </c>
      <c r="E186" s="14" t="s">
        <v>14</v>
      </c>
      <c r="F186" s="25">
        <v>0</v>
      </c>
      <c r="G186" s="2" t="s">
        <v>10</v>
      </c>
    </row>
    <row r="187" spans="1:7" x14ac:dyDescent="0.25">
      <c r="A187" s="2">
        <v>1079</v>
      </c>
      <c r="B187" s="80" t="s">
        <v>259</v>
      </c>
      <c r="C187" s="3">
        <v>42290</v>
      </c>
      <c r="D187" s="14" t="s">
        <v>18</v>
      </c>
      <c r="E187" s="14" t="s">
        <v>12</v>
      </c>
      <c r="F187" s="25">
        <v>0.236584181849683</v>
      </c>
      <c r="G187" s="2" t="s">
        <v>20</v>
      </c>
    </row>
    <row r="188" spans="1:7" x14ac:dyDescent="0.25">
      <c r="A188" s="2">
        <v>1493</v>
      </c>
      <c r="B188" s="80" t="s">
        <v>259</v>
      </c>
      <c r="C188" s="3">
        <v>42290</v>
      </c>
      <c r="D188" s="80" t="s">
        <v>258</v>
      </c>
      <c r="E188" s="80" t="s">
        <v>258</v>
      </c>
      <c r="F188" s="81" t="s">
        <v>258</v>
      </c>
      <c r="G188" s="2" t="s">
        <v>7</v>
      </c>
    </row>
    <row r="189" spans="1:7" x14ac:dyDescent="0.25">
      <c r="A189" s="2">
        <v>1493</v>
      </c>
      <c r="B189" s="80" t="s">
        <v>259</v>
      </c>
      <c r="C189" s="3">
        <v>42290</v>
      </c>
      <c r="D189" s="14" t="s">
        <v>18</v>
      </c>
      <c r="E189" s="14" t="s">
        <v>12</v>
      </c>
      <c r="F189" s="25">
        <v>2.2434706899539001E-2</v>
      </c>
      <c r="G189" s="2" t="s">
        <v>10</v>
      </c>
    </row>
    <row r="190" spans="1:7" x14ac:dyDescent="0.25">
      <c r="A190" s="2">
        <v>1669</v>
      </c>
      <c r="B190" s="80" t="s">
        <v>259</v>
      </c>
      <c r="C190" s="3">
        <v>42290</v>
      </c>
      <c r="D190" s="2" t="s">
        <v>18</v>
      </c>
      <c r="E190" s="2" t="s">
        <v>13</v>
      </c>
      <c r="F190" s="25">
        <v>3.3182971023227199</v>
      </c>
      <c r="G190" s="2" t="s">
        <v>20</v>
      </c>
    </row>
    <row r="191" spans="1:7" x14ac:dyDescent="0.25">
      <c r="A191" s="2">
        <v>1669</v>
      </c>
      <c r="B191" s="80" t="s">
        <v>259</v>
      </c>
      <c r="C191" s="3">
        <v>42290</v>
      </c>
      <c r="D191" s="14" t="s">
        <v>14</v>
      </c>
      <c r="E191" s="14" t="s">
        <v>14</v>
      </c>
      <c r="F191" s="25">
        <v>0.556788634870376</v>
      </c>
      <c r="G191" s="2" t="s">
        <v>20</v>
      </c>
    </row>
    <row r="192" spans="1:7" x14ac:dyDescent="0.25">
      <c r="A192" s="2">
        <v>1691</v>
      </c>
      <c r="B192" s="80" t="s">
        <v>259</v>
      </c>
      <c r="C192" s="3">
        <v>42290</v>
      </c>
      <c r="D192" s="14" t="s">
        <v>14</v>
      </c>
      <c r="E192" s="14" t="s">
        <v>14</v>
      </c>
      <c r="F192" s="25">
        <v>4.0790376180979901E-2</v>
      </c>
      <c r="G192" s="2" t="s">
        <v>10</v>
      </c>
    </row>
    <row r="193" spans="1:7" x14ac:dyDescent="0.25">
      <c r="A193" s="2">
        <v>1925</v>
      </c>
      <c r="B193" s="80" t="s">
        <v>259</v>
      </c>
      <c r="C193" s="3">
        <v>42290</v>
      </c>
      <c r="D193" s="80" t="s">
        <v>258</v>
      </c>
      <c r="E193" s="80" t="s">
        <v>258</v>
      </c>
      <c r="F193" s="81" t="s">
        <v>258</v>
      </c>
      <c r="G193" s="2" t="s">
        <v>7</v>
      </c>
    </row>
    <row r="194" spans="1:7" x14ac:dyDescent="0.25">
      <c r="A194" s="2">
        <v>2099</v>
      </c>
      <c r="B194" s="80" t="s">
        <v>259</v>
      </c>
      <c r="C194" s="3">
        <v>42290</v>
      </c>
      <c r="D194" s="14" t="s">
        <v>14</v>
      </c>
      <c r="E194" s="14" t="s">
        <v>14</v>
      </c>
      <c r="F194" s="25">
        <v>3.4671819753832898E-2</v>
      </c>
      <c r="G194" s="2" t="s">
        <v>10</v>
      </c>
    </row>
    <row r="195" spans="1:7" x14ac:dyDescent="0.25">
      <c r="A195" s="2">
        <v>2399</v>
      </c>
      <c r="B195" s="80" t="s">
        <v>259</v>
      </c>
      <c r="C195" s="3">
        <v>42290</v>
      </c>
      <c r="D195" s="80" t="s">
        <v>258</v>
      </c>
      <c r="E195" s="80" t="s">
        <v>258</v>
      </c>
      <c r="F195" s="81" t="s">
        <v>258</v>
      </c>
      <c r="G195" s="2" t="s">
        <v>7</v>
      </c>
    </row>
    <row r="196" spans="1:7" x14ac:dyDescent="0.25">
      <c r="A196" s="2">
        <v>2402</v>
      </c>
      <c r="B196" s="80" t="s">
        <v>259</v>
      </c>
      <c r="C196" s="3">
        <v>42290</v>
      </c>
      <c r="D196" s="80" t="s">
        <v>258</v>
      </c>
      <c r="E196" s="80" t="s">
        <v>258</v>
      </c>
      <c r="F196" s="81" t="s">
        <v>258</v>
      </c>
      <c r="G196" s="2" t="s">
        <v>7</v>
      </c>
    </row>
    <row r="197" spans="1:7" x14ac:dyDescent="0.25">
      <c r="A197" s="2">
        <v>2861</v>
      </c>
      <c r="B197" s="80" t="s">
        <v>259</v>
      </c>
      <c r="C197" s="3">
        <v>42290</v>
      </c>
      <c r="D197" s="80" t="s">
        <v>258</v>
      </c>
      <c r="E197" s="80" t="s">
        <v>258</v>
      </c>
      <c r="F197" s="81" t="s">
        <v>258</v>
      </c>
      <c r="G197" s="2" t="s">
        <v>7</v>
      </c>
    </row>
    <row r="198" spans="1:7" x14ac:dyDescent="0.25">
      <c r="A198" s="2">
        <v>267</v>
      </c>
      <c r="B198" s="80" t="s">
        <v>259</v>
      </c>
      <c r="C198" s="3">
        <v>42291</v>
      </c>
      <c r="D198" s="80" t="s">
        <v>258</v>
      </c>
      <c r="E198" s="80" t="s">
        <v>258</v>
      </c>
      <c r="F198" s="81" t="s">
        <v>258</v>
      </c>
      <c r="G198" s="2" t="s">
        <v>7</v>
      </c>
    </row>
    <row r="199" spans="1:7" x14ac:dyDescent="0.25">
      <c r="A199" s="2">
        <v>561</v>
      </c>
      <c r="B199" s="80" t="s">
        <v>259</v>
      </c>
      <c r="C199" s="3">
        <v>42291</v>
      </c>
      <c r="D199" s="14" t="s">
        <v>11</v>
      </c>
      <c r="E199" s="14" t="s">
        <v>12</v>
      </c>
      <c r="F199" s="25">
        <v>0.19783332447775301</v>
      </c>
      <c r="G199" s="2" t="s">
        <v>20</v>
      </c>
    </row>
    <row r="200" spans="1:7" x14ac:dyDescent="0.25">
      <c r="A200" s="2">
        <v>1144</v>
      </c>
      <c r="B200" s="80" t="s">
        <v>259</v>
      </c>
      <c r="C200" s="3">
        <v>42291</v>
      </c>
      <c r="D200" s="14" t="s">
        <v>8</v>
      </c>
      <c r="E200" s="14" t="s">
        <v>26</v>
      </c>
      <c r="F200" s="25">
        <v>0.19375428685965501</v>
      </c>
      <c r="G200" s="2" t="s">
        <v>20</v>
      </c>
    </row>
    <row r="201" spans="1:7" x14ac:dyDescent="0.25">
      <c r="A201" s="2">
        <v>1144</v>
      </c>
      <c r="B201" s="80" t="s">
        <v>259</v>
      </c>
      <c r="C201" s="3">
        <v>42291</v>
      </c>
      <c r="D201" s="14" t="s">
        <v>8</v>
      </c>
      <c r="E201" s="14" t="s">
        <v>12</v>
      </c>
      <c r="F201" s="25">
        <v>0.187635730432508</v>
      </c>
      <c r="G201" s="2" t="s">
        <v>20</v>
      </c>
    </row>
    <row r="202" spans="1:7" x14ac:dyDescent="0.25">
      <c r="A202" s="2">
        <v>1144</v>
      </c>
      <c r="B202" s="80" t="s">
        <v>259</v>
      </c>
      <c r="C202" s="3">
        <v>42291</v>
      </c>
      <c r="D202" s="14" t="s">
        <v>8</v>
      </c>
      <c r="E202" s="14" t="s">
        <v>12</v>
      </c>
      <c r="F202" s="25">
        <v>0.17947765519631201</v>
      </c>
      <c r="G202" s="2" t="s">
        <v>20</v>
      </c>
    </row>
    <row r="203" spans="1:7" x14ac:dyDescent="0.25">
      <c r="A203" s="2">
        <v>1144</v>
      </c>
      <c r="B203" s="80" t="s">
        <v>259</v>
      </c>
      <c r="C203" s="3">
        <v>42291</v>
      </c>
      <c r="D203" s="14" t="s">
        <v>8</v>
      </c>
      <c r="E203" s="14" t="s">
        <v>12</v>
      </c>
      <c r="F203" s="25">
        <v>0.17539861757821401</v>
      </c>
      <c r="G203" s="2" t="s">
        <v>20</v>
      </c>
    </row>
    <row r="204" spans="1:7" x14ac:dyDescent="0.25">
      <c r="A204" s="2">
        <v>2087</v>
      </c>
      <c r="B204" s="80" t="s">
        <v>259</v>
      </c>
      <c r="C204" s="3">
        <v>42291</v>
      </c>
      <c r="D204" s="14" t="s">
        <v>11</v>
      </c>
      <c r="E204" s="14" t="s">
        <v>12</v>
      </c>
      <c r="F204" s="25">
        <v>6.9343639507665797E-2</v>
      </c>
      <c r="G204" s="2" t="s">
        <v>20</v>
      </c>
    </row>
    <row r="205" spans="1:7" x14ac:dyDescent="0.25">
      <c r="A205" s="2">
        <v>2394</v>
      </c>
      <c r="B205" s="80" t="s">
        <v>259</v>
      </c>
      <c r="C205" s="3">
        <v>42291</v>
      </c>
      <c r="D205" s="14" t="s">
        <v>11</v>
      </c>
      <c r="E205" s="14" t="s">
        <v>12</v>
      </c>
      <c r="F205" s="25">
        <v>2.6513744517636901E-2</v>
      </c>
      <c r="G205" s="2" t="s">
        <v>10</v>
      </c>
    </row>
    <row r="206" spans="1:7" x14ac:dyDescent="0.25">
      <c r="A206" s="2">
        <v>2477</v>
      </c>
      <c r="B206" s="80" t="s">
        <v>259</v>
      </c>
      <c r="C206" s="3">
        <v>42291</v>
      </c>
      <c r="D206" s="2" t="s">
        <v>11</v>
      </c>
      <c r="E206" s="2" t="s">
        <v>12</v>
      </c>
      <c r="F206" s="25">
        <v>0.195793805668704</v>
      </c>
      <c r="G206" s="2" t="s">
        <v>20</v>
      </c>
    </row>
    <row r="207" spans="1:7" x14ac:dyDescent="0.25">
      <c r="A207" s="2">
        <v>2616</v>
      </c>
      <c r="B207" s="80" t="s">
        <v>259</v>
      </c>
      <c r="C207" s="3">
        <v>42291</v>
      </c>
      <c r="D207" s="80" t="s">
        <v>258</v>
      </c>
      <c r="E207" s="80" t="s">
        <v>258</v>
      </c>
      <c r="F207" s="81" t="s">
        <v>258</v>
      </c>
      <c r="G207" s="2" t="s">
        <v>7</v>
      </c>
    </row>
    <row r="208" spans="1:7" x14ac:dyDescent="0.25">
      <c r="A208" s="2">
        <v>2720</v>
      </c>
      <c r="B208" s="80" t="s">
        <v>259</v>
      </c>
      <c r="C208" s="3">
        <v>42291</v>
      </c>
      <c r="D208" s="14" t="s">
        <v>11</v>
      </c>
      <c r="E208" s="14" t="s">
        <v>12</v>
      </c>
      <c r="F208" s="25">
        <v>0.120331609733891</v>
      </c>
      <c r="G208" s="2" t="s">
        <v>20</v>
      </c>
    </row>
    <row r="209" spans="1:7" x14ac:dyDescent="0.25">
      <c r="A209" s="2">
        <v>2720</v>
      </c>
      <c r="B209" s="80" t="s">
        <v>259</v>
      </c>
      <c r="C209" s="3">
        <v>42291</v>
      </c>
      <c r="D209" s="2" t="s">
        <v>8</v>
      </c>
      <c r="E209" s="2" t="s">
        <v>12</v>
      </c>
      <c r="F209" s="25">
        <v>1.4276631663343E-2</v>
      </c>
      <c r="G209" s="2" t="s">
        <v>10</v>
      </c>
    </row>
    <row r="210" spans="1:7" x14ac:dyDescent="0.25">
      <c r="A210" s="2">
        <v>2977</v>
      </c>
      <c r="B210" s="80" t="s">
        <v>259</v>
      </c>
      <c r="C210" s="3">
        <v>42291</v>
      </c>
      <c r="D210" s="14" t="s">
        <v>14</v>
      </c>
      <c r="E210" s="14" t="s">
        <v>14</v>
      </c>
      <c r="F210" s="25">
        <v>0.26309792636731999</v>
      </c>
      <c r="G210" s="2" t="s">
        <v>20</v>
      </c>
    </row>
    <row r="211" spans="1:7" x14ac:dyDescent="0.25">
      <c r="A211" s="2">
        <v>2977</v>
      </c>
      <c r="B211" s="80" t="s">
        <v>259</v>
      </c>
      <c r="C211" s="3">
        <v>42291</v>
      </c>
      <c r="D211" s="14" t="s">
        <v>8</v>
      </c>
      <c r="E211" s="14" t="s">
        <v>31</v>
      </c>
      <c r="F211" s="25">
        <v>0.173359098769165</v>
      </c>
      <c r="G211" s="2" t="s">
        <v>20</v>
      </c>
    </row>
    <row r="212" spans="1:7" x14ac:dyDescent="0.25">
      <c r="A212" s="2">
        <v>2977</v>
      </c>
      <c r="B212" s="80" t="s">
        <v>259</v>
      </c>
      <c r="C212" s="3">
        <v>42291</v>
      </c>
      <c r="D212" s="14" t="s">
        <v>8</v>
      </c>
      <c r="E212" s="14" t="s">
        <v>31</v>
      </c>
      <c r="F212" s="25">
        <v>9.5857384025302805E-2</v>
      </c>
      <c r="G212" s="2" t="s">
        <v>20</v>
      </c>
    </row>
    <row r="213" spans="1:7" x14ac:dyDescent="0.25">
      <c r="A213" s="2">
        <v>2977</v>
      </c>
      <c r="B213" s="80" t="s">
        <v>259</v>
      </c>
      <c r="C213" s="3">
        <v>42291</v>
      </c>
      <c r="D213" s="14" t="s">
        <v>8</v>
      </c>
      <c r="E213" s="14" t="s">
        <v>22</v>
      </c>
      <c r="F213" s="25">
        <v>8.1580752361959802E-2</v>
      </c>
      <c r="G213" s="2" t="s">
        <v>20</v>
      </c>
    </row>
    <row r="214" spans="1:7" x14ac:dyDescent="0.25">
      <c r="A214" s="2">
        <v>2977</v>
      </c>
      <c r="B214" s="80" t="s">
        <v>259</v>
      </c>
      <c r="C214" s="3">
        <v>42291</v>
      </c>
      <c r="D214" s="2" t="s">
        <v>16</v>
      </c>
      <c r="E214" s="2" t="s">
        <v>31</v>
      </c>
      <c r="F214" s="25">
        <v>3.4671819753832898E-2</v>
      </c>
      <c r="G214" s="2" t="s">
        <v>10</v>
      </c>
    </row>
    <row r="215" spans="1:7" x14ac:dyDescent="0.25">
      <c r="A215" s="2">
        <v>3004</v>
      </c>
      <c r="B215" s="80" t="s">
        <v>259</v>
      </c>
      <c r="C215" s="3">
        <v>42291</v>
      </c>
      <c r="D215" s="14" t="s">
        <v>8</v>
      </c>
      <c r="E215" s="14" t="s">
        <v>27</v>
      </c>
      <c r="F215" s="25">
        <v>3.0592782135734901E-2</v>
      </c>
      <c r="G215" s="2" t="s">
        <v>10</v>
      </c>
    </row>
    <row r="216" spans="1:7" x14ac:dyDescent="0.25">
      <c r="A216" s="2">
        <v>91</v>
      </c>
      <c r="B216" s="80" t="s">
        <v>259</v>
      </c>
      <c r="C216" s="3">
        <v>42292</v>
      </c>
      <c r="D216" s="80" t="s">
        <v>258</v>
      </c>
      <c r="E216" s="80" t="s">
        <v>258</v>
      </c>
      <c r="F216" s="81" t="s">
        <v>258</v>
      </c>
      <c r="G216" s="2" t="s">
        <v>7</v>
      </c>
    </row>
    <row r="217" spans="1:7" x14ac:dyDescent="0.25">
      <c r="A217" s="2">
        <v>139</v>
      </c>
      <c r="B217" s="80" t="s">
        <v>259</v>
      </c>
      <c r="C217" s="3">
        <v>42292</v>
      </c>
      <c r="D217" s="14" t="s">
        <v>8</v>
      </c>
      <c r="E217" s="14" t="s">
        <v>27</v>
      </c>
      <c r="F217" s="25">
        <v>0.169280061151067</v>
      </c>
      <c r="G217" s="2" t="s">
        <v>20</v>
      </c>
    </row>
    <row r="218" spans="1:7" x14ac:dyDescent="0.25">
      <c r="A218" s="2">
        <v>139</v>
      </c>
      <c r="B218" s="80" t="s">
        <v>259</v>
      </c>
      <c r="C218" s="3">
        <v>42292</v>
      </c>
      <c r="D218" s="14" t="s">
        <v>14</v>
      </c>
      <c r="E218" s="14" t="s">
        <v>14</v>
      </c>
      <c r="F218" s="25">
        <v>9.9936421643400802E-2</v>
      </c>
      <c r="G218" s="2" t="s">
        <v>20</v>
      </c>
    </row>
    <row r="219" spans="1:7" x14ac:dyDescent="0.25">
      <c r="A219" s="2">
        <v>139</v>
      </c>
      <c r="B219" s="80" t="s">
        <v>259</v>
      </c>
      <c r="C219" s="3">
        <v>42292</v>
      </c>
      <c r="D219" s="14" t="s">
        <v>8</v>
      </c>
      <c r="E219" s="14" t="s">
        <v>13</v>
      </c>
      <c r="F219" s="25">
        <v>2.0395188090489999E-2</v>
      </c>
      <c r="G219" s="2" t="s">
        <v>10</v>
      </c>
    </row>
    <row r="220" spans="1:7" x14ac:dyDescent="0.25">
      <c r="A220" s="2">
        <v>653</v>
      </c>
      <c r="B220" s="80" t="s">
        <v>259</v>
      </c>
      <c r="C220" s="3">
        <v>42292</v>
      </c>
      <c r="D220" s="14" t="s">
        <v>11</v>
      </c>
      <c r="E220" s="14" t="s">
        <v>19</v>
      </c>
      <c r="F220" s="25">
        <v>0</v>
      </c>
      <c r="G220" s="2" t="s">
        <v>15</v>
      </c>
    </row>
    <row r="221" spans="1:7" x14ac:dyDescent="0.25">
      <c r="A221" s="2">
        <v>1150</v>
      </c>
      <c r="B221" s="80" t="s">
        <v>259</v>
      </c>
      <c r="C221" s="3">
        <v>42292</v>
      </c>
      <c r="D221" s="14" t="s">
        <v>11</v>
      </c>
      <c r="E221" s="14" t="s">
        <v>12</v>
      </c>
      <c r="F221" s="25">
        <v>0</v>
      </c>
      <c r="G221" s="2" t="s">
        <v>10</v>
      </c>
    </row>
    <row r="222" spans="1:7" x14ac:dyDescent="0.25">
      <c r="A222" s="2">
        <v>1150</v>
      </c>
      <c r="B222" s="80" t="s">
        <v>259</v>
      </c>
      <c r="C222" s="3">
        <v>42292</v>
      </c>
      <c r="D222" s="14" t="s">
        <v>8</v>
      </c>
      <c r="E222" s="14" t="s">
        <v>13</v>
      </c>
      <c r="F222" s="25">
        <v>0</v>
      </c>
      <c r="G222" s="2" t="s">
        <v>10</v>
      </c>
    </row>
    <row r="223" spans="1:7" x14ac:dyDescent="0.25">
      <c r="A223" s="2">
        <v>1166</v>
      </c>
      <c r="B223" s="80" t="s">
        <v>259</v>
      </c>
      <c r="C223" s="3">
        <v>42292</v>
      </c>
      <c r="D223" s="14" t="s">
        <v>24</v>
      </c>
      <c r="E223" s="14" t="s">
        <v>14</v>
      </c>
      <c r="F223" s="25">
        <v>3.88120429362024</v>
      </c>
      <c r="G223" s="2" t="s">
        <v>20</v>
      </c>
    </row>
    <row r="224" spans="1:7" x14ac:dyDescent="0.25">
      <c r="A224" s="2">
        <v>1166</v>
      </c>
      <c r="B224" s="80" t="s">
        <v>259</v>
      </c>
      <c r="C224" s="3">
        <v>42292</v>
      </c>
      <c r="D224" s="14" t="s">
        <v>18</v>
      </c>
      <c r="E224" s="14" t="s">
        <v>9</v>
      </c>
      <c r="F224" s="25">
        <v>0.80764944838340202</v>
      </c>
      <c r="G224" s="2" t="s">
        <v>20</v>
      </c>
    </row>
    <row r="225" spans="1:7" x14ac:dyDescent="0.25">
      <c r="A225" s="2">
        <v>1166</v>
      </c>
      <c r="B225" s="80" t="s">
        <v>259</v>
      </c>
      <c r="C225" s="3">
        <v>42292</v>
      </c>
      <c r="D225" s="14" t="s">
        <v>8</v>
      </c>
      <c r="E225" s="14" t="s">
        <v>27</v>
      </c>
      <c r="F225" s="25">
        <v>0.35283675396547598</v>
      </c>
      <c r="G225" s="2" t="s">
        <v>20</v>
      </c>
    </row>
    <row r="226" spans="1:7" x14ac:dyDescent="0.25">
      <c r="A226" s="2">
        <v>1166</v>
      </c>
      <c r="B226" s="80" t="s">
        <v>259</v>
      </c>
      <c r="C226" s="3">
        <v>42292</v>
      </c>
      <c r="D226" s="2" t="s">
        <v>8</v>
      </c>
      <c r="E226" s="2" t="s">
        <v>27</v>
      </c>
      <c r="F226" s="25">
        <v>0.23862370065873201</v>
      </c>
      <c r="G226" s="2" t="s">
        <v>20</v>
      </c>
    </row>
    <row r="227" spans="1:7" x14ac:dyDescent="0.25">
      <c r="A227" s="2">
        <v>1166</v>
      </c>
      <c r="B227" s="80" t="s">
        <v>259</v>
      </c>
      <c r="C227" s="3">
        <v>42292</v>
      </c>
      <c r="D227" s="2" t="s">
        <v>8</v>
      </c>
      <c r="E227" s="2" t="s">
        <v>27</v>
      </c>
      <c r="F227" s="25">
        <v>2.6513744517636901E-2</v>
      </c>
      <c r="G227" s="2" t="s">
        <v>10</v>
      </c>
    </row>
    <row r="228" spans="1:7" x14ac:dyDescent="0.25">
      <c r="A228" s="2">
        <v>1166</v>
      </c>
      <c r="B228" s="80" t="s">
        <v>259</v>
      </c>
      <c r="C228" s="3">
        <v>42292</v>
      </c>
      <c r="D228" s="14" t="s">
        <v>11</v>
      </c>
      <c r="E228" s="14" t="s">
        <v>12</v>
      </c>
      <c r="F228" s="25">
        <v>0</v>
      </c>
      <c r="G228" s="2" t="s">
        <v>10</v>
      </c>
    </row>
    <row r="229" spans="1:7" x14ac:dyDescent="0.25">
      <c r="A229" s="2">
        <v>1667</v>
      </c>
      <c r="B229" s="80" t="s">
        <v>259</v>
      </c>
      <c r="C229" s="3">
        <v>42292</v>
      </c>
      <c r="D229" s="14" t="s">
        <v>11</v>
      </c>
      <c r="E229" s="14" t="s">
        <v>14</v>
      </c>
      <c r="F229" s="25">
        <v>0</v>
      </c>
      <c r="G229" s="2" t="s">
        <v>10</v>
      </c>
    </row>
    <row r="230" spans="1:7" x14ac:dyDescent="0.25">
      <c r="A230" s="2">
        <v>2406</v>
      </c>
      <c r="B230" s="80" t="s">
        <v>259</v>
      </c>
      <c r="C230" s="3">
        <v>42292</v>
      </c>
      <c r="D230" s="80" t="s">
        <v>258</v>
      </c>
      <c r="E230" s="80" t="s">
        <v>258</v>
      </c>
      <c r="F230" s="81" t="s">
        <v>258</v>
      </c>
      <c r="G230" s="2" t="s">
        <v>7</v>
      </c>
    </row>
    <row r="231" spans="1:7" x14ac:dyDescent="0.25">
      <c r="A231" s="2">
        <v>2446</v>
      </c>
      <c r="B231" s="80" t="s">
        <v>259</v>
      </c>
      <c r="C231" s="3">
        <v>42292</v>
      </c>
      <c r="D231" s="14" t="s">
        <v>14</v>
      </c>
      <c r="E231" s="14" t="s">
        <v>14</v>
      </c>
      <c r="F231" s="25">
        <v>5.3007093847183402</v>
      </c>
      <c r="G231" s="2" t="s">
        <v>28</v>
      </c>
    </row>
    <row r="232" spans="1:7" x14ac:dyDescent="0.25">
      <c r="A232" s="2">
        <v>2446</v>
      </c>
      <c r="B232" s="80" t="s">
        <v>259</v>
      </c>
      <c r="C232" s="3">
        <v>42292</v>
      </c>
      <c r="D232" s="14" t="s">
        <v>14</v>
      </c>
      <c r="E232" s="14" t="s">
        <v>14</v>
      </c>
      <c r="F232" s="25">
        <v>1.47457209894242</v>
      </c>
      <c r="G232" s="2" t="s">
        <v>20</v>
      </c>
    </row>
    <row r="233" spans="1:7" x14ac:dyDescent="0.25">
      <c r="A233" s="2">
        <v>2446</v>
      </c>
      <c r="B233" s="80" t="s">
        <v>259</v>
      </c>
      <c r="C233" s="3">
        <v>42292</v>
      </c>
      <c r="D233" s="14" t="s">
        <v>18</v>
      </c>
      <c r="E233" s="14" t="s">
        <v>9</v>
      </c>
      <c r="F233" s="25">
        <v>0.12441064735198901</v>
      </c>
      <c r="G233" s="2" t="s">
        <v>20</v>
      </c>
    </row>
    <row r="234" spans="1:7" x14ac:dyDescent="0.25">
      <c r="A234" s="2">
        <v>2446</v>
      </c>
      <c r="B234" s="80" t="s">
        <v>259</v>
      </c>
      <c r="C234" s="3">
        <v>42292</v>
      </c>
      <c r="D234" s="14" t="s">
        <v>11</v>
      </c>
      <c r="E234" s="14" t="s">
        <v>12</v>
      </c>
      <c r="F234" s="25">
        <v>6.5264601889567897E-2</v>
      </c>
      <c r="G234" s="2" t="s">
        <v>20</v>
      </c>
    </row>
    <row r="235" spans="1:7" x14ac:dyDescent="0.25">
      <c r="A235" s="2">
        <v>2446</v>
      </c>
      <c r="B235" s="80" t="s">
        <v>259</v>
      </c>
      <c r="C235" s="3">
        <v>42292</v>
      </c>
      <c r="D235" s="14" t="s">
        <v>8</v>
      </c>
      <c r="E235" s="14" t="s">
        <v>22</v>
      </c>
      <c r="F235" s="25">
        <v>4.4869413799077898E-2</v>
      </c>
      <c r="G235" s="2" t="s">
        <v>10</v>
      </c>
    </row>
    <row r="236" spans="1:7" x14ac:dyDescent="0.25">
      <c r="A236" s="2">
        <v>582</v>
      </c>
      <c r="B236" s="80" t="s">
        <v>259</v>
      </c>
      <c r="C236" s="3">
        <v>42293</v>
      </c>
      <c r="D236" s="2" t="s">
        <v>18</v>
      </c>
      <c r="E236" s="2" t="s">
        <v>12</v>
      </c>
      <c r="F236" s="25">
        <v>0.35487627277452499</v>
      </c>
      <c r="G236" s="2" t="s">
        <v>20</v>
      </c>
    </row>
    <row r="237" spans="1:7" x14ac:dyDescent="0.25">
      <c r="A237" s="2">
        <v>582</v>
      </c>
      <c r="B237" s="80" t="s">
        <v>259</v>
      </c>
      <c r="C237" s="3">
        <v>42293</v>
      </c>
      <c r="D237" s="14" t="s">
        <v>8</v>
      </c>
      <c r="E237" s="14" t="s">
        <v>27</v>
      </c>
      <c r="F237" s="25">
        <v>0.114213053306744</v>
      </c>
      <c r="G237" s="2" t="s">
        <v>20</v>
      </c>
    </row>
    <row r="238" spans="1:7" x14ac:dyDescent="0.25">
      <c r="A238" s="2">
        <v>582</v>
      </c>
      <c r="B238" s="80" t="s">
        <v>259</v>
      </c>
      <c r="C238" s="3">
        <v>42293</v>
      </c>
      <c r="D238" s="14" t="s">
        <v>14</v>
      </c>
      <c r="E238" s="14" t="s">
        <v>14</v>
      </c>
      <c r="F238" s="25">
        <v>3.26323009447839E-2</v>
      </c>
      <c r="G238" s="2" t="s">
        <v>10</v>
      </c>
    </row>
    <row r="239" spans="1:7" x14ac:dyDescent="0.25">
      <c r="A239" s="2">
        <v>582</v>
      </c>
      <c r="B239" s="80" t="s">
        <v>259</v>
      </c>
      <c r="C239" s="3">
        <v>42293</v>
      </c>
      <c r="D239" s="14" t="s">
        <v>14</v>
      </c>
      <c r="E239" s="14" t="s">
        <v>14</v>
      </c>
      <c r="F239" s="25">
        <v>1.4276631663343E-2</v>
      </c>
      <c r="G239" s="2" t="s">
        <v>10</v>
      </c>
    </row>
    <row r="240" spans="1:7" x14ac:dyDescent="0.25">
      <c r="A240" s="2">
        <v>676</v>
      </c>
      <c r="B240" s="80" t="s">
        <v>259</v>
      </c>
      <c r="C240" s="3">
        <v>42293</v>
      </c>
      <c r="D240" s="14" t="s">
        <v>18</v>
      </c>
      <c r="E240" s="14" t="s">
        <v>9</v>
      </c>
      <c r="F240" s="25">
        <v>1.07482641236882</v>
      </c>
      <c r="G240" s="2" t="s">
        <v>20</v>
      </c>
    </row>
    <row r="241" spans="1:7" x14ac:dyDescent="0.25">
      <c r="A241" s="2">
        <v>676</v>
      </c>
      <c r="B241" s="80" t="s">
        <v>259</v>
      </c>
      <c r="C241" s="3">
        <v>42293</v>
      </c>
      <c r="D241" s="14" t="s">
        <v>18</v>
      </c>
      <c r="E241" s="14" t="s">
        <v>9</v>
      </c>
      <c r="F241" s="25">
        <v>0.36303434801072099</v>
      </c>
      <c r="G241" s="2" t="s">
        <v>20</v>
      </c>
    </row>
    <row r="242" spans="1:7" x14ac:dyDescent="0.25">
      <c r="A242" s="2">
        <v>676</v>
      </c>
      <c r="B242" s="80" t="s">
        <v>259</v>
      </c>
      <c r="C242" s="3">
        <v>42293</v>
      </c>
      <c r="D242" s="14" t="s">
        <v>14</v>
      </c>
      <c r="E242" s="14" t="s">
        <v>14</v>
      </c>
      <c r="F242" s="25">
        <v>0.15296391067867501</v>
      </c>
      <c r="G242" s="2" t="s">
        <v>20</v>
      </c>
    </row>
    <row r="243" spans="1:7" x14ac:dyDescent="0.25">
      <c r="A243" s="2">
        <v>676</v>
      </c>
      <c r="B243" s="80" t="s">
        <v>259</v>
      </c>
      <c r="C243" s="3">
        <v>42293</v>
      </c>
      <c r="D243" s="14" t="s">
        <v>8</v>
      </c>
      <c r="E243" s="14" t="s">
        <v>27</v>
      </c>
      <c r="F243" s="25">
        <v>2.4474225708587899E-2</v>
      </c>
      <c r="G243" s="2" t="s">
        <v>10</v>
      </c>
    </row>
    <row r="244" spans="1:7" x14ac:dyDescent="0.25">
      <c r="A244" s="2">
        <v>1487</v>
      </c>
      <c r="B244" s="80" t="s">
        <v>259</v>
      </c>
      <c r="C244" s="3">
        <v>42293</v>
      </c>
      <c r="D244" s="14" t="s">
        <v>14</v>
      </c>
      <c r="E244" s="14" t="s">
        <v>14</v>
      </c>
      <c r="F244" s="25">
        <v>0</v>
      </c>
      <c r="G244" s="2" t="s">
        <v>15</v>
      </c>
    </row>
    <row r="245" spans="1:7" x14ac:dyDescent="0.25">
      <c r="A245" s="2">
        <v>1487</v>
      </c>
      <c r="B245" s="80" t="s">
        <v>259</v>
      </c>
      <c r="C245" s="3">
        <v>42293</v>
      </c>
      <c r="D245" s="14" t="s">
        <v>12</v>
      </c>
      <c r="E245" s="14" t="s">
        <v>19</v>
      </c>
      <c r="F245" s="25">
        <v>0</v>
      </c>
      <c r="G245" s="2" t="s">
        <v>15</v>
      </c>
    </row>
    <row r="246" spans="1:7" x14ac:dyDescent="0.25">
      <c r="A246" s="2">
        <v>2171</v>
      </c>
      <c r="B246" s="80" t="s">
        <v>259</v>
      </c>
      <c r="C246" s="3">
        <v>42293</v>
      </c>
      <c r="D246" s="2" t="s">
        <v>18</v>
      </c>
      <c r="E246" s="2" t="s">
        <v>27</v>
      </c>
      <c r="F246" s="25">
        <v>0.13052920377913599</v>
      </c>
      <c r="G246" s="2" t="s">
        <v>20</v>
      </c>
    </row>
    <row r="247" spans="1:7" x14ac:dyDescent="0.25">
      <c r="A247" s="2">
        <v>2171</v>
      </c>
      <c r="B247" s="80" t="s">
        <v>259</v>
      </c>
      <c r="C247" s="3">
        <v>42293</v>
      </c>
      <c r="D247" s="2" t="s">
        <v>18</v>
      </c>
      <c r="E247" s="2" t="s">
        <v>32</v>
      </c>
      <c r="F247" s="25">
        <v>7.1383158316714795E-2</v>
      </c>
      <c r="G247" s="2" t="s">
        <v>20</v>
      </c>
    </row>
    <row r="248" spans="1:7" x14ac:dyDescent="0.25">
      <c r="A248" s="2">
        <v>2171</v>
      </c>
      <c r="B248" s="80" t="s">
        <v>259</v>
      </c>
      <c r="C248" s="3">
        <v>42293</v>
      </c>
      <c r="D248" s="2" t="s">
        <v>14</v>
      </c>
      <c r="E248" s="2" t="s">
        <v>14</v>
      </c>
      <c r="F248" s="25">
        <v>4.0790376180979901E-2</v>
      </c>
      <c r="G248" s="2" t="s">
        <v>10</v>
      </c>
    </row>
    <row r="249" spans="1:7" x14ac:dyDescent="0.25">
      <c r="A249" s="2">
        <v>37</v>
      </c>
      <c r="B249" s="80" t="s">
        <v>260</v>
      </c>
      <c r="C249" s="3">
        <v>42275</v>
      </c>
      <c r="D249" s="80" t="s">
        <v>258</v>
      </c>
      <c r="E249" s="80" t="s">
        <v>258</v>
      </c>
      <c r="F249" s="81" t="s">
        <v>258</v>
      </c>
      <c r="G249" s="2" t="s">
        <v>7</v>
      </c>
    </row>
    <row r="250" spans="1:7" x14ac:dyDescent="0.25">
      <c r="A250" s="2">
        <v>198</v>
      </c>
      <c r="B250" s="80" t="s">
        <v>260</v>
      </c>
      <c r="C250" s="3">
        <v>42275</v>
      </c>
      <c r="D250" s="80" t="s">
        <v>258</v>
      </c>
      <c r="E250" s="80" t="s">
        <v>258</v>
      </c>
      <c r="F250" s="81" t="s">
        <v>258</v>
      </c>
      <c r="G250" s="2" t="s">
        <v>7</v>
      </c>
    </row>
    <row r="251" spans="1:7" x14ac:dyDescent="0.25">
      <c r="A251" s="2">
        <v>209</v>
      </c>
      <c r="B251" s="80" t="s">
        <v>260</v>
      </c>
      <c r="C251" s="3">
        <v>42275</v>
      </c>
      <c r="D251" s="14" t="s">
        <v>11</v>
      </c>
      <c r="E251" s="14" t="s">
        <v>17</v>
      </c>
      <c r="F251" s="25">
        <v>4.6202193061594697E-2</v>
      </c>
      <c r="G251" s="2" t="s">
        <v>10</v>
      </c>
    </row>
    <row r="252" spans="1:7" x14ac:dyDescent="0.25">
      <c r="A252" s="2">
        <v>312</v>
      </c>
      <c r="B252" s="80" t="s">
        <v>260</v>
      </c>
      <c r="C252" s="3">
        <v>42275</v>
      </c>
      <c r="D252" s="80" t="s">
        <v>258</v>
      </c>
      <c r="E252" s="80" t="s">
        <v>258</v>
      </c>
      <c r="F252" s="81" t="s">
        <v>258</v>
      </c>
      <c r="G252" s="2" t="s">
        <v>7</v>
      </c>
    </row>
    <row r="253" spans="1:7" x14ac:dyDescent="0.25">
      <c r="A253" s="2">
        <v>435</v>
      </c>
      <c r="B253" s="80" t="s">
        <v>260</v>
      </c>
      <c r="C253" s="3">
        <v>42275</v>
      </c>
      <c r="D253" s="80" t="s">
        <v>258</v>
      </c>
      <c r="E253" s="80" t="s">
        <v>258</v>
      </c>
      <c r="F253" s="81" t="s">
        <v>258</v>
      </c>
      <c r="G253" s="2" t="s">
        <v>7</v>
      </c>
    </row>
    <row r="254" spans="1:7" x14ac:dyDescent="0.25">
      <c r="A254" s="2">
        <v>450</v>
      </c>
      <c r="B254" s="80" t="s">
        <v>260</v>
      </c>
      <c r="C254" s="3">
        <v>42275</v>
      </c>
      <c r="D254" s="80" t="s">
        <v>258</v>
      </c>
      <c r="E254" s="80" t="s">
        <v>258</v>
      </c>
      <c r="F254" s="81" t="s">
        <v>258</v>
      </c>
      <c r="G254" s="2" t="s">
        <v>7</v>
      </c>
    </row>
    <row r="255" spans="1:7" x14ac:dyDescent="0.25">
      <c r="A255" s="2">
        <v>466</v>
      </c>
      <c r="B255" s="80" t="s">
        <v>260</v>
      </c>
      <c r="C255" s="3">
        <v>42275</v>
      </c>
      <c r="D255" s="14" t="s">
        <v>24</v>
      </c>
      <c r="E255" s="14" t="s">
        <v>30</v>
      </c>
      <c r="F255" s="25">
        <v>0.23101096530797399</v>
      </c>
      <c r="G255" s="2" t="s">
        <v>20</v>
      </c>
    </row>
    <row r="256" spans="1:7" x14ac:dyDescent="0.25">
      <c r="A256" s="2">
        <v>593</v>
      </c>
      <c r="B256" s="80" t="s">
        <v>260</v>
      </c>
      <c r="C256" s="3">
        <v>42275</v>
      </c>
      <c r="D256" s="80" t="s">
        <v>258</v>
      </c>
      <c r="E256" s="80" t="s">
        <v>258</v>
      </c>
      <c r="F256" s="81" t="s">
        <v>258</v>
      </c>
      <c r="G256" s="2" t="s">
        <v>7</v>
      </c>
    </row>
    <row r="257" spans="1:7" x14ac:dyDescent="0.25">
      <c r="A257" s="2">
        <v>597</v>
      </c>
      <c r="B257" s="80" t="s">
        <v>260</v>
      </c>
      <c r="C257" s="3">
        <v>42275</v>
      </c>
      <c r="D257" s="2" t="s">
        <v>8</v>
      </c>
      <c r="E257" s="2" t="s">
        <v>9</v>
      </c>
      <c r="F257" s="25">
        <v>2.3101096530797401E-2</v>
      </c>
      <c r="G257" s="2" t="s">
        <v>10</v>
      </c>
    </row>
    <row r="258" spans="1:7" x14ac:dyDescent="0.25">
      <c r="A258" s="2">
        <v>790</v>
      </c>
      <c r="B258" s="80" t="s">
        <v>260</v>
      </c>
      <c r="C258" s="3">
        <v>42275</v>
      </c>
      <c r="D258" s="80" t="s">
        <v>258</v>
      </c>
      <c r="E258" s="80" t="s">
        <v>258</v>
      </c>
      <c r="F258" s="81" t="s">
        <v>258</v>
      </c>
      <c r="G258" s="2" t="s">
        <v>7</v>
      </c>
    </row>
    <row r="259" spans="1:7" x14ac:dyDescent="0.25">
      <c r="A259" s="2">
        <v>798</v>
      </c>
      <c r="B259" s="80" t="s">
        <v>260</v>
      </c>
      <c r="C259" s="3">
        <v>42275</v>
      </c>
      <c r="D259" s="14" t="s">
        <v>16</v>
      </c>
      <c r="E259" s="14" t="s">
        <v>13</v>
      </c>
      <c r="F259" s="25">
        <v>2.3101096530797401E-2</v>
      </c>
      <c r="G259" s="2" t="s">
        <v>10</v>
      </c>
    </row>
    <row r="260" spans="1:7" x14ac:dyDescent="0.25">
      <c r="A260" s="2">
        <v>926</v>
      </c>
      <c r="B260" s="80" t="s">
        <v>260</v>
      </c>
      <c r="C260" s="3">
        <v>42275</v>
      </c>
      <c r="D260" s="80" t="s">
        <v>258</v>
      </c>
      <c r="E260" s="80" t="s">
        <v>258</v>
      </c>
      <c r="F260" s="81" t="s">
        <v>258</v>
      </c>
      <c r="G260" s="2" t="s">
        <v>7</v>
      </c>
    </row>
    <row r="261" spans="1:7" x14ac:dyDescent="0.25">
      <c r="A261" s="2">
        <v>976</v>
      </c>
      <c r="B261" s="80" t="s">
        <v>260</v>
      </c>
      <c r="C261" s="3">
        <v>42275</v>
      </c>
      <c r="D261" s="80" t="s">
        <v>258</v>
      </c>
      <c r="E261" s="80" t="s">
        <v>258</v>
      </c>
      <c r="F261" s="81" t="s">
        <v>258</v>
      </c>
      <c r="G261" s="2" t="s">
        <v>7</v>
      </c>
    </row>
    <row r="262" spans="1:7" x14ac:dyDescent="0.25">
      <c r="A262" s="2">
        <v>1234</v>
      </c>
      <c r="B262" s="80" t="s">
        <v>260</v>
      </c>
      <c r="C262" s="3">
        <v>42275</v>
      </c>
      <c r="D262" s="80" t="s">
        <v>258</v>
      </c>
      <c r="E262" s="80" t="s">
        <v>258</v>
      </c>
      <c r="F262" s="81" t="s">
        <v>258</v>
      </c>
      <c r="G262" s="2" t="s">
        <v>7</v>
      </c>
    </row>
    <row r="263" spans="1:7" x14ac:dyDescent="0.25">
      <c r="A263" s="2">
        <v>2116</v>
      </c>
      <c r="B263" s="80" t="s">
        <v>260</v>
      </c>
      <c r="C263" s="3">
        <v>42275</v>
      </c>
      <c r="D263" s="80" t="s">
        <v>258</v>
      </c>
      <c r="E263" s="80" t="s">
        <v>258</v>
      </c>
      <c r="F263" s="81" t="s">
        <v>258</v>
      </c>
      <c r="G263" s="2" t="s">
        <v>7</v>
      </c>
    </row>
    <row r="264" spans="1:7" x14ac:dyDescent="0.25">
      <c r="A264" s="2">
        <v>2244</v>
      </c>
      <c r="B264" s="80" t="s">
        <v>260</v>
      </c>
      <c r="C264" s="3">
        <v>42275</v>
      </c>
      <c r="D264" s="80" t="s">
        <v>258</v>
      </c>
      <c r="E264" s="80" t="s">
        <v>258</v>
      </c>
      <c r="F264" s="81" t="s">
        <v>258</v>
      </c>
      <c r="G264" s="2" t="s">
        <v>7</v>
      </c>
    </row>
    <row r="265" spans="1:7" x14ac:dyDescent="0.25">
      <c r="A265" s="2">
        <v>2802</v>
      </c>
      <c r="B265" s="80" t="s">
        <v>260</v>
      </c>
      <c r="C265" s="3">
        <v>42275</v>
      </c>
      <c r="D265" s="80" t="s">
        <v>258</v>
      </c>
      <c r="E265" s="80" t="s">
        <v>258</v>
      </c>
      <c r="F265" s="81" t="s">
        <v>258</v>
      </c>
      <c r="G265" s="2" t="s">
        <v>7</v>
      </c>
    </row>
    <row r="266" spans="1:7" x14ac:dyDescent="0.25">
      <c r="A266" s="2">
        <v>2850</v>
      </c>
      <c r="B266" s="80" t="s">
        <v>260</v>
      </c>
      <c r="C266" s="3">
        <v>42275</v>
      </c>
      <c r="D266" s="80" t="s">
        <v>258</v>
      </c>
      <c r="E266" s="80" t="s">
        <v>258</v>
      </c>
      <c r="F266" s="81" t="s">
        <v>258</v>
      </c>
      <c r="G266" s="2" t="s">
        <v>7</v>
      </c>
    </row>
    <row r="267" spans="1:7" x14ac:dyDescent="0.25">
      <c r="A267" s="2">
        <v>2890</v>
      </c>
      <c r="B267" s="80" t="s">
        <v>260</v>
      </c>
      <c r="C267" s="3">
        <v>42275</v>
      </c>
      <c r="D267" s="80" t="s">
        <v>258</v>
      </c>
      <c r="E267" s="80" t="s">
        <v>258</v>
      </c>
      <c r="F267" s="81" t="s">
        <v>258</v>
      </c>
      <c r="G267" s="2" t="s">
        <v>7</v>
      </c>
    </row>
    <row r="268" spans="1:7" x14ac:dyDescent="0.25">
      <c r="A268" s="2">
        <v>2922</v>
      </c>
      <c r="B268" s="80" t="s">
        <v>260</v>
      </c>
      <c r="C268" s="3">
        <v>42275</v>
      </c>
      <c r="D268" s="14" t="s">
        <v>18</v>
      </c>
      <c r="E268" s="14" t="s">
        <v>9</v>
      </c>
      <c r="F268" s="25">
        <v>0.47357247888134602</v>
      </c>
      <c r="G268" s="2" t="s">
        <v>20</v>
      </c>
    </row>
    <row r="269" spans="1:7" x14ac:dyDescent="0.25">
      <c r="A269" s="2">
        <v>2922</v>
      </c>
      <c r="B269" s="80" t="s">
        <v>260</v>
      </c>
      <c r="C269" s="3">
        <v>42275</v>
      </c>
      <c r="D269" s="14" t="s">
        <v>8</v>
      </c>
      <c r="E269" s="14" t="s">
        <v>9</v>
      </c>
      <c r="F269" s="25">
        <v>0.10395493438858799</v>
      </c>
      <c r="G269" s="2" t="s">
        <v>20</v>
      </c>
    </row>
    <row r="270" spans="1:7" x14ac:dyDescent="0.25">
      <c r="A270" s="2">
        <v>2922</v>
      </c>
      <c r="B270" s="80" t="s">
        <v>260</v>
      </c>
      <c r="C270" s="3">
        <v>42275</v>
      </c>
      <c r="D270" s="14" t="s">
        <v>18</v>
      </c>
      <c r="E270" s="14" t="s">
        <v>9</v>
      </c>
      <c r="F270" s="25">
        <v>0.10395493438858799</v>
      </c>
      <c r="G270" s="2" t="s">
        <v>20</v>
      </c>
    </row>
    <row r="271" spans="1:7" x14ac:dyDescent="0.25">
      <c r="A271" s="2">
        <v>73</v>
      </c>
      <c r="B271" s="80" t="s">
        <v>260</v>
      </c>
      <c r="C271" s="3">
        <v>42276</v>
      </c>
      <c r="D271" s="14" t="s">
        <v>11</v>
      </c>
      <c r="E271" s="14" t="s">
        <v>16</v>
      </c>
      <c r="F271" s="25">
        <v>1.15505482653987E-2</v>
      </c>
      <c r="G271" s="2" t="s">
        <v>10</v>
      </c>
    </row>
    <row r="272" spans="1:7" x14ac:dyDescent="0.25">
      <c r="A272" s="2">
        <v>73</v>
      </c>
      <c r="B272" s="80" t="s">
        <v>260</v>
      </c>
      <c r="C272" s="3">
        <v>42276</v>
      </c>
      <c r="D272" s="14" t="s">
        <v>14</v>
      </c>
      <c r="E272" s="14" t="s">
        <v>16</v>
      </c>
      <c r="F272" s="25">
        <v>0</v>
      </c>
      <c r="G272" s="2" t="s">
        <v>15</v>
      </c>
    </row>
    <row r="273" spans="1:7" x14ac:dyDescent="0.25">
      <c r="A273" s="2">
        <v>655</v>
      </c>
      <c r="B273" s="80" t="s">
        <v>260</v>
      </c>
      <c r="C273" s="3">
        <v>42276</v>
      </c>
      <c r="D273" s="14" t="s">
        <v>8</v>
      </c>
      <c r="E273" s="14" t="s">
        <v>13</v>
      </c>
      <c r="F273" s="25">
        <v>0.30031425490036601</v>
      </c>
      <c r="G273" s="2" t="s">
        <v>20</v>
      </c>
    </row>
    <row r="274" spans="1:7" x14ac:dyDescent="0.25">
      <c r="A274" s="2">
        <v>655</v>
      </c>
      <c r="B274" s="80" t="s">
        <v>260</v>
      </c>
      <c r="C274" s="3">
        <v>42276</v>
      </c>
      <c r="D274" s="14" t="s">
        <v>18</v>
      </c>
      <c r="E274" s="14" t="s">
        <v>16</v>
      </c>
      <c r="F274" s="25">
        <v>0.19635932051177801</v>
      </c>
      <c r="G274" s="2" t="s">
        <v>20</v>
      </c>
    </row>
    <row r="275" spans="1:7" x14ac:dyDescent="0.25">
      <c r="A275" s="2">
        <v>843</v>
      </c>
      <c r="B275" s="80" t="s">
        <v>260</v>
      </c>
      <c r="C275" s="3">
        <v>42276</v>
      </c>
      <c r="D275" s="80" t="s">
        <v>258</v>
      </c>
      <c r="E275" s="80" t="s">
        <v>258</v>
      </c>
      <c r="F275" s="81" t="s">
        <v>258</v>
      </c>
      <c r="G275" s="2" t="s">
        <v>7</v>
      </c>
    </row>
    <row r="276" spans="1:7" x14ac:dyDescent="0.25">
      <c r="A276" s="2">
        <v>881</v>
      </c>
      <c r="B276" s="80" t="s">
        <v>260</v>
      </c>
      <c r="C276" s="3">
        <v>42276</v>
      </c>
      <c r="D276" s="80" t="s">
        <v>258</v>
      </c>
      <c r="E276" s="80" t="s">
        <v>258</v>
      </c>
      <c r="F276" s="81" t="s">
        <v>258</v>
      </c>
      <c r="G276" s="2" t="s">
        <v>7</v>
      </c>
    </row>
    <row r="277" spans="1:7" x14ac:dyDescent="0.25">
      <c r="A277" s="2">
        <v>1079</v>
      </c>
      <c r="B277" s="80" t="s">
        <v>260</v>
      </c>
      <c r="C277" s="3">
        <v>42276</v>
      </c>
      <c r="D277" s="80" t="s">
        <v>258</v>
      </c>
      <c r="E277" s="80" t="s">
        <v>258</v>
      </c>
      <c r="F277" s="81" t="s">
        <v>258</v>
      </c>
      <c r="G277" s="2" t="s">
        <v>7</v>
      </c>
    </row>
    <row r="278" spans="1:7" x14ac:dyDescent="0.25">
      <c r="A278" s="2">
        <v>1085</v>
      </c>
      <c r="B278" s="80" t="s">
        <v>260</v>
      </c>
      <c r="C278" s="3">
        <v>42276</v>
      </c>
      <c r="D278" s="80" t="s">
        <v>258</v>
      </c>
      <c r="E278" s="80" t="s">
        <v>258</v>
      </c>
      <c r="F278" s="81" t="s">
        <v>258</v>
      </c>
      <c r="G278" s="2" t="s">
        <v>7</v>
      </c>
    </row>
    <row r="279" spans="1:7" x14ac:dyDescent="0.25">
      <c r="A279" s="2">
        <v>1493</v>
      </c>
      <c r="B279" s="80" t="s">
        <v>260</v>
      </c>
      <c r="C279" s="3">
        <v>42276</v>
      </c>
      <c r="D279" s="14" t="s">
        <v>18</v>
      </c>
      <c r="E279" s="14" t="s">
        <v>17</v>
      </c>
      <c r="F279" s="25">
        <v>2.3101096530797401E-2</v>
      </c>
      <c r="G279" s="2" t="s">
        <v>10</v>
      </c>
    </row>
    <row r="280" spans="1:7" x14ac:dyDescent="0.25">
      <c r="A280" s="2">
        <v>1493</v>
      </c>
      <c r="B280" s="80" t="s">
        <v>260</v>
      </c>
      <c r="C280" s="3">
        <v>42276</v>
      </c>
      <c r="D280" s="14" t="s">
        <v>18</v>
      </c>
      <c r="E280" s="14" t="s">
        <v>9</v>
      </c>
      <c r="F280" s="25">
        <v>2.3101096530797401E-2</v>
      </c>
      <c r="G280" s="2" t="s">
        <v>10</v>
      </c>
    </row>
    <row r="281" spans="1:7" x14ac:dyDescent="0.25">
      <c r="A281" s="2">
        <v>1493</v>
      </c>
      <c r="B281" s="80" t="s">
        <v>260</v>
      </c>
      <c r="C281" s="3">
        <v>42276</v>
      </c>
      <c r="D281" s="14" t="s">
        <v>8</v>
      </c>
      <c r="E281" s="14" t="s">
        <v>13</v>
      </c>
      <c r="F281" s="25">
        <v>1.15505482653987E-2</v>
      </c>
      <c r="G281" s="2" t="s">
        <v>10</v>
      </c>
    </row>
    <row r="282" spans="1:7" x14ac:dyDescent="0.25">
      <c r="A282" s="2">
        <v>1691</v>
      </c>
      <c r="B282" s="80" t="s">
        <v>260</v>
      </c>
      <c r="C282" s="3">
        <v>42276</v>
      </c>
      <c r="D282" s="14" t="s">
        <v>14</v>
      </c>
      <c r="E282" s="14" t="s">
        <v>25</v>
      </c>
      <c r="F282" s="25">
        <v>0</v>
      </c>
      <c r="G282" s="2" t="s">
        <v>15</v>
      </c>
    </row>
    <row r="283" spans="1:7" x14ac:dyDescent="0.25">
      <c r="A283" s="2">
        <v>1925</v>
      </c>
      <c r="B283" s="80" t="s">
        <v>260</v>
      </c>
      <c r="C283" s="3">
        <v>42276</v>
      </c>
      <c r="D283" s="80" t="s">
        <v>258</v>
      </c>
      <c r="E283" s="80" t="s">
        <v>258</v>
      </c>
      <c r="F283" s="81" t="s">
        <v>258</v>
      </c>
      <c r="G283" s="2" t="s">
        <v>7</v>
      </c>
    </row>
    <row r="284" spans="1:7" x14ac:dyDescent="0.25">
      <c r="A284" s="2">
        <v>2018</v>
      </c>
      <c r="B284" s="80" t="s">
        <v>260</v>
      </c>
      <c r="C284" s="3">
        <v>42276</v>
      </c>
      <c r="D284" s="80" t="s">
        <v>258</v>
      </c>
      <c r="E284" s="80" t="s">
        <v>258</v>
      </c>
      <c r="F284" s="81" t="s">
        <v>258</v>
      </c>
      <c r="G284" s="2" t="s">
        <v>7</v>
      </c>
    </row>
    <row r="285" spans="1:7" x14ac:dyDescent="0.25">
      <c r="A285" s="2">
        <v>2099</v>
      </c>
      <c r="B285" s="80" t="s">
        <v>260</v>
      </c>
      <c r="C285" s="3">
        <v>42276</v>
      </c>
      <c r="D285" s="14" t="s">
        <v>11</v>
      </c>
      <c r="E285" s="14" t="s">
        <v>12</v>
      </c>
      <c r="F285" s="25">
        <v>1.15505482653987E-2</v>
      </c>
      <c r="G285" s="2" t="s">
        <v>10</v>
      </c>
    </row>
    <row r="286" spans="1:7" x14ac:dyDescent="0.25">
      <c r="A286" s="2">
        <v>2399</v>
      </c>
      <c r="B286" s="80" t="s">
        <v>260</v>
      </c>
      <c r="C286" s="3">
        <v>42276</v>
      </c>
      <c r="D286" s="80" t="s">
        <v>258</v>
      </c>
      <c r="E286" s="80" t="s">
        <v>258</v>
      </c>
      <c r="F286" s="81" t="s">
        <v>258</v>
      </c>
      <c r="G286" s="2" t="s">
        <v>7</v>
      </c>
    </row>
    <row r="287" spans="1:7" x14ac:dyDescent="0.25">
      <c r="A287" s="2">
        <v>2402</v>
      </c>
      <c r="B287" s="80" t="s">
        <v>260</v>
      </c>
      <c r="C287" s="3">
        <v>42276</v>
      </c>
      <c r="D287" s="80" t="s">
        <v>258</v>
      </c>
      <c r="E287" s="80" t="s">
        <v>258</v>
      </c>
      <c r="F287" s="81" t="s">
        <v>258</v>
      </c>
      <c r="G287" s="2" t="s">
        <v>7</v>
      </c>
    </row>
    <row r="288" spans="1:7" x14ac:dyDescent="0.25">
      <c r="A288" s="2">
        <v>2898</v>
      </c>
      <c r="B288" s="80" t="s">
        <v>260</v>
      </c>
      <c r="C288" s="3">
        <v>42276</v>
      </c>
      <c r="D288" s="2" t="s">
        <v>8</v>
      </c>
      <c r="E288" s="2" t="s">
        <v>30</v>
      </c>
      <c r="F288" s="25">
        <v>3.4651644796196E-2</v>
      </c>
      <c r="G288" s="2" t="s">
        <v>10</v>
      </c>
    </row>
    <row r="289" spans="1:7" x14ac:dyDescent="0.25">
      <c r="A289" s="2">
        <v>3002</v>
      </c>
      <c r="B289" s="80" t="s">
        <v>260</v>
      </c>
      <c r="C289" s="3">
        <v>42276</v>
      </c>
      <c r="D289" s="14" t="s">
        <v>11</v>
      </c>
      <c r="E289" s="14" t="s">
        <v>16</v>
      </c>
      <c r="F289" s="25">
        <v>1.15505482653987E-2</v>
      </c>
      <c r="G289" s="2" t="s">
        <v>10</v>
      </c>
    </row>
    <row r="290" spans="1:7" x14ac:dyDescent="0.25">
      <c r="A290" s="2">
        <v>3002</v>
      </c>
      <c r="B290" s="80" t="s">
        <v>260</v>
      </c>
      <c r="C290" s="3">
        <v>42276</v>
      </c>
      <c r="D290" s="14" t="s">
        <v>14</v>
      </c>
      <c r="E290" s="14" t="s">
        <v>25</v>
      </c>
      <c r="F290" s="25">
        <v>0</v>
      </c>
      <c r="G290" s="2" t="s">
        <v>15</v>
      </c>
    </row>
    <row r="291" spans="1:7" x14ac:dyDescent="0.25">
      <c r="A291" s="2">
        <v>263</v>
      </c>
      <c r="B291" s="80" t="s">
        <v>260</v>
      </c>
      <c r="C291" s="3">
        <v>42277</v>
      </c>
      <c r="D291" s="80" t="s">
        <v>258</v>
      </c>
      <c r="E291" s="80" t="s">
        <v>258</v>
      </c>
      <c r="F291" s="81" t="s">
        <v>258</v>
      </c>
      <c r="G291" s="2" t="s">
        <v>7</v>
      </c>
    </row>
    <row r="292" spans="1:7" x14ac:dyDescent="0.25">
      <c r="A292" s="2">
        <v>316</v>
      </c>
      <c r="B292" s="80" t="s">
        <v>260</v>
      </c>
      <c r="C292" s="3">
        <v>42277</v>
      </c>
      <c r="D292" s="80" t="s">
        <v>258</v>
      </c>
      <c r="E292" s="80" t="s">
        <v>258</v>
      </c>
      <c r="F292" s="81" t="s">
        <v>258</v>
      </c>
      <c r="G292" s="2" t="s">
        <v>7</v>
      </c>
    </row>
    <row r="293" spans="1:7" x14ac:dyDescent="0.25">
      <c r="A293" s="2">
        <v>630</v>
      </c>
      <c r="B293" s="80" t="s">
        <v>260</v>
      </c>
      <c r="C293" s="3">
        <v>42277</v>
      </c>
      <c r="D293" s="80" t="s">
        <v>258</v>
      </c>
      <c r="E293" s="80" t="s">
        <v>258</v>
      </c>
      <c r="F293" s="81" t="s">
        <v>258</v>
      </c>
      <c r="G293" s="2" t="s">
        <v>7</v>
      </c>
    </row>
    <row r="294" spans="1:7" x14ac:dyDescent="0.25">
      <c r="A294" s="2">
        <v>638</v>
      </c>
      <c r="B294" s="80" t="s">
        <v>260</v>
      </c>
      <c r="C294" s="3">
        <v>42277</v>
      </c>
      <c r="D294" s="80" t="s">
        <v>258</v>
      </c>
      <c r="E294" s="80" t="s">
        <v>258</v>
      </c>
      <c r="F294" s="81" t="s">
        <v>258</v>
      </c>
      <c r="G294" s="2" t="s">
        <v>7</v>
      </c>
    </row>
    <row r="295" spans="1:7" x14ac:dyDescent="0.25">
      <c r="A295" s="2">
        <v>825</v>
      </c>
      <c r="B295" s="80" t="s">
        <v>260</v>
      </c>
      <c r="C295" s="3">
        <v>42277</v>
      </c>
      <c r="D295" s="14" t="s">
        <v>11</v>
      </c>
      <c r="E295" s="14" t="s">
        <v>17</v>
      </c>
      <c r="F295" s="25">
        <v>2.3101096530797401E-2</v>
      </c>
      <c r="G295" s="2" t="s">
        <v>10</v>
      </c>
    </row>
    <row r="296" spans="1:7" x14ac:dyDescent="0.25">
      <c r="A296" s="2">
        <v>825</v>
      </c>
      <c r="B296" s="80" t="s">
        <v>260</v>
      </c>
      <c r="C296" s="3">
        <v>42277</v>
      </c>
      <c r="D296" s="14" t="s">
        <v>11</v>
      </c>
      <c r="E296" s="14" t="s">
        <v>17</v>
      </c>
      <c r="F296" s="25">
        <v>2.3101096530797401E-2</v>
      </c>
      <c r="G296" s="2" t="s">
        <v>10</v>
      </c>
    </row>
    <row r="297" spans="1:7" x14ac:dyDescent="0.25">
      <c r="A297" s="2">
        <v>964</v>
      </c>
      <c r="B297" s="80" t="s">
        <v>260</v>
      </c>
      <c r="C297" s="3">
        <v>42277</v>
      </c>
      <c r="D297" s="80" t="s">
        <v>258</v>
      </c>
      <c r="E297" s="80" t="s">
        <v>258</v>
      </c>
      <c r="F297" s="81" t="s">
        <v>258</v>
      </c>
      <c r="G297" s="2" t="s">
        <v>7</v>
      </c>
    </row>
    <row r="298" spans="1:7" x14ac:dyDescent="0.25">
      <c r="A298" s="2">
        <v>1716</v>
      </c>
      <c r="B298" s="80" t="s">
        <v>260</v>
      </c>
      <c r="C298" s="3">
        <v>42277</v>
      </c>
      <c r="D298" s="80" t="s">
        <v>258</v>
      </c>
      <c r="E298" s="80" t="s">
        <v>258</v>
      </c>
      <c r="F298" s="81" t="s">
        <v>258</v>
      </c>
      <c r="G298" s="2" t="s">
        <v>7</v>
      </c>
    </row>
    <row r="299" spans="1:7" x14ac:dyDescent="0.25">
      <c r="A299" s="2">
        <v>1808</v>
      </c>
      <c r="B299" s="80" t="s">
        <v>260</v>
      </c>
      <c r="C299" s="3">
        <v>42277</v>
      </c>
      <c r="D299" s="80" t="s">
        <v>258</v>
      </c>
      <c r="E299" s="80" t="s">
        <v>258</v>
      </c>
      <c r="F299" s="81" t="s">
        <v>258</v>
      </c>
      <c r="G299" s="2" t="s">
        <v>7</v>
      </c>
    </row>
    <row r="300" spans="1:7" x14ac:dyDescent="0.25">
      <c r="A300" s="2">
        <v>1912</v>
      </c>
      <c r="B300" s="80" t="s">
        <v>260</v>
      </c>
      <c r="C300" s="3">
        <v>42277</v>
      </c>
      <c r="D300" s="80" t="s">
        <v>258</v>
      </c>
      <c r="E300" s="80" t="s">
        <v>258</v>
      </c>
      <c r="F300" s="81" t="s">
        <v>258</v>
      </c>
      <c r="G300" s="2" t="s">
        <v>7</v>
      </c>
    </row>
    <row r="301" spans="1:7" x14ac:dyDescent="0.25">
      <c r="A301" s="2">
        <v>1960</v>
      </c>
      <c r="B301" s="80" t="s">
        <v>260</v>
      </c>
      <c r="C301" s="3">
        <v>42277</v>
      </c>
      <c r="D301" s="14" t="s">
        <v>8</v>
      </c>
      <c r="E301" s="14" t="s">
        <v>13</v>
      </c>
      <c r="F301" s="25">
        <v>0.127056030919385</v>
      </c>
      <c r="G301" s="2" t="s">
        <v>20</v>
      </c>
    </row>
    <row r="302" spans="1:7" x14ac:dyDescent="0.25">
      <c r="A302" s="2">
        <v>2004</v>
      </c>
      <c r="B302" s="80" t="s">
        <v>260</v>
      </c>
      <c r="C302" s="3">
        <v>42277</v>
      </c>
      <c r="D302" s="14" t="s">
        <v>11</v>
      </c>
      <c r="E302" s="14" t="s">
        <v>26</v>
      </c>
      <c r="F302" s="25">
        <v>6.9303289592392098E-2</v>
      </c>
      <c r="G302" s="2" t="s">
        <v>20</v>
      </c>
    </row>
    <row r="303" spans="1:7" x14ac:dyDescent="0.25">
      <c r="A303" s="2">
        <v>2665</v>
      </c>
      <c r="B303" s="80" t="s">
        <v>260</v>
      </c>
      <c r="C303" s="3">
        <v>42277</v>
      </c>
      <c r="D303" s="14" t="s">
        <v>8</v>
      </c>
      <c r="E303" s="14" t="s">
        <v>26</v>
      </c>
      <c r="F303" s="25">
        <v>1.15505482653987E-2</v>
      </c>
      <c r="G303" s="2" t="s">
        <v>10</v>
      </c>
    </row>
    <row r="304" spans="1:7" x14ac:dyDescent="0.25">
      <c r="A304" s="2">
        <v>68</v>
      </c>
      <c r="B304" s="80" t="s">
        <v>260</v>
      </c>
      <c r="C304" s="3">
        <v>42278</v>
      </c>
      <c r="D304" s="80" t="s">
        <v>258</v>
      </c>
      <c r="E304" s="80" t="s">
        <v>258</v>
      </c>
      <c r="F304" s="81" t="s">
        <v>258</v>
      </c>
      <c r="G304" s="2" t="s">
        <v>7</v>
      </c>
    </row>
    <row r="305" spans="1:7" x14ac:dyDescent="0.25">
      <c r="A305" s="2">
        <v>286</v>
      </c>
      <c r="B305" s="80" t="s">
        <v>260</v>
      </c>
      <c r="C305" s="3">
        <v>42278</v>
      </c>
      <c r="D305" s="14" t="s">
        <v>14</v>
      </c>
      <c r="E305" s="14" t="s">
        <v>16</v>
      </c>
      <c r="F305" s="25">
        <v>0</v>
      </c>
      <c r="G305" s="2" t="s">
        <v>15</v>
      </c>
    </row>
    <row r="306" spans="1:7" x14ac:dyDescent="0.25">
      <c r="A306" s="2">
        <v>516</v>
      </c>
      <c r="B306" s="80" t="s">
        <v>260</v>
      </c>
      <c r="C306" s="3">
        <v>42278</v>
      </c>
      <c r="D306" s="2" t="s">
        <v>11</v>
      </c>
      <c r="E306" s="2" t="s">
        <v>17</v>
      </c>
      <c r="F306" s="25">
        <v>1.15505482653987E-2</v>
      </c>
      <c r="G306" s="2" t="s">
        <v>10</v>
      </c>
    </row>
    <row r="307" spans="1:7" x14ac:dyDescent="0.25">
      <c r="A307" s="2">
        <v>574</v>
      </c>
      <c r="B307" s="80" t="s">
        <v>260</v>
      </c>
      <c r="C307" s="3">
        <v>42278</v>
      </c>
      <c r="D307" s="80" t="s">
        <v>258</v>
      </c>
      <c r="E307" s="80" t="s">
        <v>258</v>
      </c>
      <c r="F307" s="81" t="s">
        <v>258</v>
      </c>
      <c r="G307" s="2" t="s">
        <v>7</v>
      </c>
    </row>
    <row r="308" spans="1:7" x14ac:dyDescent="0.25">
      <c r="A308" s="2">
        <v>714</v>
      </c>
      <c r="B308" s="80" t="s">
        <v>260</v>
      </c>
      <c r="C308" s="3">
        <v>42278</v>
      </c>
      <c r="D308" s="80" t="s">
        <v>258</v>
      </c>
      <c r="E308" s="80" t="s">
        <v>258</v>
      </c>
      <c r="F308" s="81" t="s">
        <v>258</v>
      </c>
      <c r="G308" s="2" t="s">
        <v>7</v>
      </c>
    </row>
    <row r="309" spans="1:7" x14ac:dyDescent="0.25">
      <c r="A309" s="2">
        <v>765</v>
      </c>
      <c r="B309" s="80" t="s">
        <v>260</v>
      </c>
      <c r="C309" s="3">
        <v>42278</v>
      </c>
      <c r="D309" s="80" t="s">
        <v>258</v>
      </c>
      <c r="E309" s="80" t="s">
        <v>258</v>
      </c>
      <c r="F309" s="81" t="s">
        <v>258</v>
      </c>
      <c r="G309" s="2" t="s">
        <v>7</v>
      </c>
    </row>
    <row r="310" spans="1:7" x14ac:dyDescent="0.25">
      <c r="A310" s="2">
        <v>770</v>
      </c>
      <c r="B310" s="80" t="s">
        <v>260</v>
      </c>
      <c r="C310" s="3">
        <v>42278</v>
      </c>
      <c r="D310" s="80" t="s">
        <v>258</v>
      </c>
      <c r="E310" s="80" t="s">
        <v>258</v>
      </c>
      <c r="F310" s="81" t="s">
        <v>258</v>
      </c>
      <c r="G310" s="2" t="s">
        <v>7</v>
      </c>
    </row>
    <row r="311" spans="1:7" x14ac:dyDescent="0.25">
      <c r="A311" s="2">
        <v>1357</v>
      </c>
      <c r="B311" s="80" t="s">
        <v>260</v>
      </c>
      <c r="C311" s="3">
        <v>42278</v>
      </c>
      <c r="D311" s="80" t="s">
        <v>258</v>
      </c>
      <c r="E311" s="80" t="s">
        <v>258</v>
      </c>
      <c r="F311" s="81" t="s">
        <v>258</v>
      </c>
      <c r="G311" s="2" t="s">
        <v>7</v>
      </c>
    </row>
    <row r="312" spans="1:7" x14ac:dyDescent="0.25">
      <c r="A312" s="2">
        <v>1374</v>
      </c>
      <c r="B312" s="80" t="s">
        <v>260</v>
      </c>
      <c r="C312" s="3">
        <v>42278</v>
      </c>
      <c r="D312" s="14" t="s">
        <v>8</v>
      </c>
      <c r="E312" s="14" t="s">
        <v>9</v>
      </c>
      <c r="F312" s="25">
        <v>4.6202193061594697E-2</v>
      </c>
      <c r="G312" s="2" t="s">
        <v>10</v>
      </c>
    </row>
    <row r="313" spans="1:7" x14ac:dyDescent="0.25">
      <c r="A313" s="2">
        <v>1374</v>
      </c>
      <c r="B313" s="80" t="s">
        <v>260</v>
      </c>
      <c r="C313" s="3">
        <v>42278</v>
      </c>
      <c r="D313" s="14" t="s">
        <v>8</v>
      </c>
      <c r="E313" s="14" t="s">
        <v>9</v>
      </c>
      <c r="F313" s="25">
        <v>4.6202193061594697E-2</v>
      </c>
      <c r="G313" s="2" t="s">
        <v>10</v>
      </c>
    </row>
    <row r="314" spans="1:7" x14ac:dyDescent="0.25">
      <c r="A314" s="2">
        <v>1566</v>
      </c>
      <c r="B314" s="80" t="s">
        <v>260</v>
      </c>
      <c r="C314" s="3">
        <v>42278</v>
      </c>
      <c r="D314" s="80" t="s">
        <v>258</v>
      </c>
      <c r="E314" s="80" t="s">
        <v>258</v>
      </c>
      <c r="F314" s="81" t="s">
        <v>258</v>
      </c>
      <c r="G314" s="2" t="s">
        <v>7</v>
      </c>
    </row>
    <row r="315" spans="1:7" x14ac:dyDescent="0.25">
      <c r="A315" s="2">
        <v>1589</v>
      </c>
      <c r="B315" s="80" t="s">
        <v>260</v>
      </c>
      <c r="C315" s="3">
        <v>42278</v>
      </c>
      <c r="D315" s="80" t="s">
        <v>258</v>
      </c>
      <c r="E315" s="80" t="s">
        <v>258</v>
      </c>
      <c r="F315" s="81" t="s">
        <v>258</v>
      </c>
      <c r="G315" s="2" t="s">
        <v>7</v>
      </c>
    </row>
    <row r="316" spans="1:7" x14ac:dyDescent="0.25">
      <c r="A316" s="2">
        <v>1742</v>
      </c>
      <c r="B316" s="80" t="s">
        <v>260</v>
      </c>
      <c r="C316" s="3">
        <v>42278</v>
      </c>
      <c r="D316" s="80" t="s">
        <v>258</v>
      </c>
      <c r="E316" s="80" t="s">
        <v>258</v>
      </c>
      <c r="F316" s="81" t="s">
        <v>258</v>
      </c>
      <c r="G316" s="2" t="s">
        <v>7</v>
      </c>
    </row>
    <row r="317" spans="1:7" x14ac:dyDescent="0.25">
      <c r="A317" s="2">
        <v>1798</v>
      </c>
      <c r="B317" s="80" t="s">
        <v>260</v>
      </c>
      <c r="C317" s="3">
        <v>42278</v>
      </c>
      <c r="D317" s="2" t="s">
        <v>18</v>
      </c>
      <c r="E317" s="2" t="s">
        <v>19</v>
      </c>
      <c r="F317" s="25">
        <v>1.15505482653987E-2</v>
      </c>
      <c r="G317" s="2" t="s">
        <v>10</v>
      </c>
    </row>
    <row r="318" spans="1:7" x14ac:dyDescent="0.25">
      <c r="A318" s="2">
        <v>1917</v>
      </c>
      <c r="B318" s="80" t="s">
        <v>260</v>
      </c>
      <c r="C318" s="3">
        <v>42278</v>
      </c>
      <c r="D318" s="80" t="s">
        <v>258</v>
      </c>
      <c r="E318" s="80" t="s">
        <v>258</v>
      </c>
      <c r="F318" s="81" t="s">
        <v>258</v>
      </c>
      <c r="G318" s="2" t="s">
        <v>7</v>
      </c>
    </row>
    <row r="319" spans="1:7" x14ac:dyDescent="0.25">
      <c r="A319" s="2">
        <v>1931</v>
      </c>
      <c r="B319" s="80" t="s">
        <v>260</v>
      </c>
      <c r="C319" s="3">
        <v>42278</v>
      </c>
      <c r="D319" s="14" t="s">
        <v>8</v>
      </c>
      <c r="E319" s="14" t="s">
        <v>9</v>
      </c>
      <c r="F319" s="25">
        <v>1.15505482653987E-2</v>
      </c>
      <c r="G319" s="2" t="s">
        <v>10</v>
      </c>
    </row>
    <row r="320" spans="1:7" x14ac:dyDescent="0.25">
      <c r="A320" s="2">
        <v>2186</v>
      </c>
      <c r="B320" s="80" t="s">
        <v>260</v>
      </c>
      <c r="C320" s="3">
        <v>42278</v>
      </c>
      <c r="D320" s="80" t="s">
        <v>258</v>
      </c>
      <c r="E320" s="80" t="s">
        <v>258</v>
      </c>
      <c r="F320" s="81" t="s">
        <v>258</v>
      </c>
      <c r="G320" s="2" t="s">
        <v>7</v>
      </c>
    </row>
    <row r="321" spans="1:7" x14ac:dyDescent="0.25">
      <c r="A321" s="2">
        <v>2282</v>
      </c>
      <c r="B321" s="80" t="s">
        <v>260</v>
      </c>
      <c r="C321" s="3">
        <v>42278</v>
      </c>
      <c r="D321" s="14" t="s">
        <v>8</v>
      </c>
      <c r="E321" s="14" t="s">
        <v>16</v>
      </c>
      <c r="F321" s="25">
        <v>9.2404386123189394E-2</v>
      </c>
      <c r="G321" s="2" t="s">
        <v>20</v>
      </c>
    </row>
    <row r="322" spans="1:7" x14ac:dyDescent="0.25">
      <c r="A322" s="2">
        <v>2282</v>
      </c>
      <c r="B322" s="80" t="s">
        <v>260</v>
      </c>
      <c r="C322" s="3">
        <v>42278</v>
      </c>
      <c r="D322" s="14" t="s">
        <v>11</v>
      </c>
      <c r="E322" s="14" t="s">
        <v>12</v>
      </c>
      <c r="F322" s="25">
        <v>1.15505482653987E-2</v>
      </c>
      <c r="G322" s="2" t="s">
        <v>10</v>
      </c>
    </row>
    <row r="323" spans="1:7" x14ac:dyDescent="0.25">
      <c r="A323" s="2">
        <v>2443</v>
      </c>
      <c r="B323" s="80" t="s">
        <v>260</v>
      </c>
      <c r="C323" s="3">
        <v>42278</v>
      </c>
      <c r="D323" s="80" t="s">
        <v>258</v>
      </c>
      <c r="E323" s="80" t="s">
        <v>258</v>
      </c>
      <c r="F323" s="81" t="s">
        <v>258</v>
      </c>
      <c r="G323" s="2" t="s">
        <v>7</v>
      </c>
    </row>
    <row r="324" spans="1:7" x14ac:dyDescent="0.25">
      <c r="A324" s="2">
        <v>2579</v>
      </c>
      <c r="B324" s="80" t="s">
        <v>260</v>
      </c>
      <c r="C324" s="3">
        <v>42278</v>
      </c>
      <c r="D324" s="80" t="s">
        <v>258</v>
      </c>
      <c r="E324" s="80" t="s">
        <v>258</v>
      </c>
      <c r="F324" s="81" t="s">
        <v>258</v>
      </c>
      <c r="G324" s="2" t="s">
        <v>7</v>
      </c>
    </row>
    <row r="325" spans="1:7" x14ac:dyDescent="0.25">
      <c r="A325" s="2">
        <v>2772</v>
      </c>
      <c r="B325" s="80" t="s">
        <v>260</v>
      </c>
      <c r="C325" s="3">
        <v>42278</v>
      </c>
      <c r="D325" s="80" t="s">
        <v>258</v>
      </c>
      <c r="E325" s="80" t="s">
        <v>258</v>
      </c>
      <c r="F325" s="81" t="s">
        <v>258</v>
      </c>
      <c r="G325" s="2" t="s">
        <v>7</v>
      </c>
    </row>
    <row r="326" spans="1:7" x14ac:dyDescent="0.25">
      <c r="A326" s="2">
        <v>2836</v>
      </c>
      <c r="B326" s="80" t="s">
        <v>260</v>
      </c>
      <c r="C326" s="3">
        <v>42278</v>
      </c>
      <c r="D326" s="2" t="s">
        <v>8</v>
      </c>
      <c r="E326" s="2" t="s">
        <v>9</v>
      </c>
      <c r="F326" s="25">
        <v>0.20790986877717599</v>
      </c>
      <c r="G326" s="2" t="s">
        <v>20</v>
      </c>
    </row>
    <row r="327" spans="1:7" x14ac:dyDescent="0.25">
      <c r="A327" s="2">
        <v>2914</v>
      </c>
      <c r="B327" s="80" t="s">
        <v>260</v>
      </c>
      <c r="C327" s="3">
        <v>42278</v>
      </c>
      <c r="D327" s="80" t="s">
        <v>258</v>
      </c>
      <c r="E327" s="80" t="s">
        <v>258</v>
      </c>
      <c r="F327" s="81" t="s">
        <v>258</v>
      </c>
      <c r="G327" s="2" t="s">
        <v>7</v>
      </c>
    </row>
    <row r="328" spans="1:7" x14ac:dyDescent="0.25">
      <c r="A328" s="2">
        <v>839</v>
      </c>
      <c r="B328" s="80" t="s">
        <v>260</v>
      </c>
      <c r="C328" s="3">
        <v>42279</v>
      </c>
      <c r="D328" s="80" t="s">
        <v>258</v>
      </c>
      <c r="E328" s="80" t="s">
        <v>258</v>
      </c>
      <c r="F328" s="81" t="s">
        <v>258</v>
      </c>
      <c r="G328" s="2" t="s">
        <v>7</v>
      </c>
    </row>
    <row r="329" spans="1:7" x14ac:dyDescent="0.25">
      <c r="A329" s="2">
        <v>1172</v>
      </c>
      <c r="B329" s="80" t="s">
        <v>260</v>
      </c>
      <c r="C329" s="3">
        <v>42279</v>
      </c>
      <c r="D329" s="14" t="s">
        <v>14</v>
      </c>
      <c r="E329" s="14" t="s">
        <v>16</v>
      </c>
      <c r="F329" s="25">
        <v>0</v>
      </c>
      <c r="G329" s="2" t="s">
        <v>15</v>
      </c>
    </row>
    <row r="330" spans="1:7" x14ac:dyDescent="0.25">
      <c r="A330" s="2">
        <v>1238</v>
      </c>
      <c r="B330" s="80" t="s">
        <v>260</v>
      </c>
      <c r="C330" s="3">
        <v>42279</v>
      </c>
      <c r="D330" s="14" t="s">
        <v>8</v>
      </c>
      <c r="E330" s="14" t="s">
        <v>9</v>
      </c>
      <c r="F330" s="25">
        <v>3.4651644796196E-2</v>
      </c>
      <c r="G330" s="2" t="s">
        <v>10</v>
      </c>
    </row>
    <row r="331" spans="1:7" x14ac:dyDescent="0.25">
      <c r="A331" s="2">
        <v>1405</v>
      </c>
      <c r="B331" s="80" t="s">
        <v>260</v>
      </c>
      <c r="C331" s="3">
        <v>42279</v>
      </c>
      <c r="D331" s="80" t="s">
        <v>258</v>
      </c>
      <c r="E331" s="80" t="s">
        <v>258</v>
      </c>
      <c r="F331" s="81" t="s">
        <v>258</v>
      </c>
      <c r="G331" s="2" t="s">
        <v>7</v>
      </c>
    </row>
    <row r="332" spans="1:7" x14ac:dyDescent="0.25">
      <c r="A332" s="2">
        <v>1836</v>
      </c>
      <c r="B332" s="80" t="s">
        <v>260</v>
      </c>
      <c r="C332" s="3">
        <v>42279</v>
      </c>
      <c r="D332" s="80" t="s">
        <v>258</v>
      </c>
      <c r="E332" s="80" t="s">
        <v>258</v>
      </c>
      <c r="F332" s="81" t="s">
        <v>258</v>
      </c>
      <c r="G332" s="2" t="s">
        <v>7</v>
      </c>
    </row>
    <row r="333" spans="1:7" x14ac:dyDescent="0.25">
      <c r="A333" s="2">
        <v>1947</v>
      </c>
      <c r="B333" s="80" t="s">
        <v>260</v>
      </c>
      <c r="C333" s="3">
        <v>42279</v>
      </c>
      <c r="D333" s="80" t="s">
        <v>258</v>
      </c>
      <c r="E333" s="80" t="s">
        <v>258</v>
      </c>
      <c r="F333" s="81" t="s">
        <v>258</v>
      </c>
      <c r="G333" s="2" t="s">
        <v>7</v>
      </c>
    </row>
    <row r="334" spans="1:7" x14ac:dyDescent="0.25">
      <c r="A334" s="2">
        <v>2013</v>
      </c>
      <c r="B334" s="80" t="s">
        <v>260</v>
      </c>
      <c r="C334" s="3">
        <v>42279</v>
      </c>
      <c r="D334" s="80" t="s">
        <v>258</v>
      </c>
      <c r="E334" s="80" t="s">
        <v>258</v>
      </c>
      <c r="F334" s="81" t="s">
        <v>258</v>
      </c>
      <c r="G334" s="2" t="s">
        <v>7</v>
      </c>
    </row>
    <row r="335" spans="1:7" x14ac:dyDescent="0.25">
      <c r="A335" s="2">
        <v>2205</v>
      </c>
      <c r="B335" s="80" t="s">
        <v>260</v>
      </c>
      <c r="C335" s="3">
        <v>42279</v>
      </c>
      <c r="D335" s="80" t="s">
        <v>258</v>
      </c>
      <c r="E335" s="80" t="s">
        <v>258</v>
      </c>
      <c r="F335" s="81" t="s">
        <v>258</v>
      </c>
      <c r="G335" s="2" t="s">
        <v>7</v>
      </c>
    </row>
    <row r="336" spans="1:7" x14ac:dyDescent="0.25">
      <c r="A336" s="2">
        <v>2452</v>
      </c>
      <c r="B336" s="80" t="s">
        <v>260</v>
      </c>
      <c r="C336" s="3">
        <v>42279</v>
      </c>
      <c r="D336" s="80" t="s">
        <v>258</v>
      </c>
      <c r="E336" s="80" t="s">
        <v>258</v>
      </c>
      <c r="F336" s="81" t="s">
        <v>258</v>
      </c>
      <c r="G336" s="2" t="s">
        <v>7</v>
      </c>
    </row>
    <row r="337" spans="1:7" x14ac:dyDescent="0.25">
      <c r="A337" s="2">
        <v>2663</v>
      </c>
      <c r="B337" s="80" t="s">
        <v>260</v>
      </c>
      <c r="C337" s="3">
        <v>42279</v>
      </c>
      <c r="D337" s="80" t="s">
        <v>258</v>
      </c>
      <c r="E337" s="80" t="s">
        <v>258</v>
      </c>
      <c r="F337" s="81" t="s">
        <v>258</v>
      </c>
      <c r="G337" s="2" t="s">
        <v>7</v>
      </c>
    </row>
    <row r="338" spans="1:7" x14ac:dyDescent="0.25">
      <c r="A338" s="2">
        <v>2746</v>
      </c>
      <c r="B338" s="80" t="s">
        <v>260</v>
      </c>
      <c r="C338" s="3">
        <v>42279</v>
      </c>
      <c r="D338" s="80" t="s">
        <v>258</v>
      </c>
      <c r="E338" s="80" t="s">
        <v>258</v>
      </c>
      <c r="F338" s="81" t="s">
        <v>258</v>
      </c>
      <c r="G338" s="2" t="s">
        <v>7</v>
      </c>
    </row>
    <row r="339" spans="1:7" x14ac:dyDescent="0.25">
      <c r="A339" s="2">
        <v>40</v>
      </c>
      <c r="B339" s="80" t="s">
        <v>260</v>
      </c>
      <c r="C339" s="3">
        <v>42282</v>
      </c>
      <c r="D339" s="2" t="s">
        <v>18</v>
      </c>
      <c r="E339" s="2" t="s">
        <v>16</v>
      </c>
      <c r="F339" s="25">
        <v>0.10395493438858799</v>
      </c>
      <c r="G339" s="2" t="s">
        <v>20</v>
      </c>
    </row>
    <row r="340" spans="1:7" x14ac:dyDescent="0.25">
      <c r="A340" s="2">
        <v>117</v>
      </c>
      <c r="B340" s="80" t="s">
        <v>260</v>
      </c>
      <c r="C340" s="3">
        <v>42282</v>
      </c>
      <c r="D340" s="80" t="s">
        <v>258</v>
      </c>
      <c r="E340" s="80" t="s">
        <v>258</v>
      </c>
      <c r="F340" s="81" t="s">
        <v>258</v>
      </c>
      <c r="G340" s="2" t="s">
        <v>7</v>
      </c>
    </row>
    <row r="341" spans="1:7" x14ac:dyDescent="0.25">
      <c r="A341" s="2">
        <v>324</v>
      </c>
      <c r="B341" s="80" t="s">
        <v>260</v>
      </c>
      <c r="C341" s="3">
        <v>42282</v>
      </c>
      <c r="D341" s="80" t="s">
        <v>258</v>
      </c>
      <c r="E341" s="80" t="s">
        <v>258</v>
      </c>
      <c r="F341" s="81" t="s">
        <v>258</v>
      </c>
      <c r="G341" s="2" t="s">
        <v>7</v>
      </c>
    </row>
    <row r="342" spans="1:7" x14ac:dyDescent="0.25">
      <c r="A342" s="2">
        <v>501</v>
      </c>
      <c r="B342" s="80" t="s">
        <v>260</v>
      </c>
      <c r="C342" s="3">
        <v>42282</v>
      </c>
      <c r="D342" s="14" t="s">
        <v>8</v>
      </c>
      <c r="E342" s="14" t="s">
        <v>16</v>
      </c>
      <c r="F342" s="25">
        <v>0</v>
      </c>
      <c r="G342" s="2" t="s">
        <v>10</v>
      </c>
    </row>
    <row r="343" spans="1:7" x14ac:dyDescent="0.25">
      <c r="A343" s="2">
        <v>503</v>
      </c>
      <c r="B343" s="80" t="s">
        <v>260</v>
      </c>
      <c r="C343" s="3">
        <v>42282</v>
      </c>
      <c r="D343" s="80" t="s">
        <v>258</v>
      </c>
      <c r="E343" s="80" t="s">
        <v>258</v>
      </c>
      <c r="F343" s="81" t="s">
        <v>258</v>
      </c>
      <c r="G343" s="2" t="s">
        <v>7</v>
      </c>
    </row>
    <row r="344" spans="1:7" x14ac:dyDescent="0.25">
      <c r="A344" s="2">
        <v>589</v>
      </c>
      <c r="B344" s="80" t="s">
        <v>260</v>
      </c>
      <c r="C344" s="3">
        <v>42282</v>
      </c>
      <c r="D344" s="80" t="s">
        <v>258</v>
      </c>
      <c r="E344" s="80" t="s">
        <v>258</v>
      </c>
      <c r="F344" s="81" t="s">
        <v>258</v>
      </c>
      <c r="G344" s="2" t="s">
        <v>7</v>
      </c>
    </row>
    <row r="345" spans="1:7" x14ac:dyDescent="0.25">
      <c r="A345" s="2">
        <v>602</v>
      </c>
      <c r="B345" s="80" t="s">
        <v>260</v>
      </c>
      <c r="C345" s="3">
        <v>42282</v>
      </c>
      <c r="D345" s="80" t="s">
        <v>258</v>
      </c>
      <c r="E345" s="80" t="s">
        <v>258</v>
      </c>
      <c r="F345" s="81" t="s">
        <v>258</v>
      </c>
      <c r="G345" s="2" t="s">
        <v>7</v>
      </c>
    </row>
    <row r="346" spans="1:7" x14ac:dyDescent="0.25">
      <c r="A346" s="2">
        <v>673</v>
      </c>
      <c r="B346" s="80" t="s">
        <v>260</v>
      </c>
      <c r="C346" s="3">
        <v>42282</v>
      </c>
      <c r="D346" s="80" t="s">
        <v>258</v>
      </c>
      <c r="E346" s="80" t="s">
        <v>258</v>
      </c>
      <c r="F346" s="81" t="s">
        <v>258</v>
      </c>
      <c r="G346" s="2" t="s">
        <v>7</v>
      </c>
    </row>
    <row r="347" spans="1:7" x14ac:dyDescent="0.25">
      <c r="A347" s="2">
        <v>729</v>
      </c>
      <c r="B347" s="80" t="s">
        <v>260</v>
      </c>
      <c r="C347" s="3">
        <v>42282</v>
      </c>
      <c r="D347" s="80" t="s">
        <v>258</v>
      </c>
      <c r="E347" s="80" t="s">
        <v>258</v>
      </c>
      <c r="F347" s="81" t="s">
        <v>258</v>
      </c>
      <c r="G347" s="2" t="s">
        <v>7</v>
      </c>
    </row>
    <row r="348" spans="1:7" x14ac:dyDescent="0.25">
      <c r="A348" s="2">
        <v>806</v>
      </c>
      <c r="B348" s="80" t="s">
        <v>260</v>
      </c>
      <c r="C348" s="3">
        <v>42282</v>
      </c>
      <c r="D348" s="80" t="s">
        <v>258</v>
      </c>
      <c r="E348" s="80" t="s">
        <v>258</v>
      </c>
      <c r="F348" s="81" t="s">
        <v>258</v>
      </c>
      <c r="G348" s="2" t="s">
        <v>7</v>
      </c>
    </row>
    <row r="349" spans="1:7" x14ac:dyDescent="0.25">
      <c r="A349" s="2">
        <v>815</v>
      </c>
      <c r="B349" s="80" t="s">
        <v>260</v>
      </c>
      <c r="C349" s="3">
        <v>42282</v>
      </c>
      <c r="D349" s="2" t="s">
        <v>18</v>
      </c>
      <c r="E349" s="2" t="s">
        <v>17</v>
      </c>
      <c r="F349" s="25">
        <v>9.2404386123189394E-2</v>
      </c>
      <c r="G349" s="2" t="s">
        <v>20</v>
      </c>
    </row>
    <row r="350" spans="1:7" x14ac:dyDescent="0.25">
      <c r="A350" s="2">
        <v>1034</v>
      </c>
      <c r="B350" s="80" t="s">
        <v>260</v>
      </c>
      <c r="C350" s="3">
        <v>42282</v>
      </c>
      <c r="D350" s="80" t="s">
        <v>258</v>
      </c>
      <c r="E350" s="80" t="s">
        <v>258</v>
      </c>
      <c r="F350" s="81" t="s">
        <v>258</v>
      </c>
      <c r="G350" s="2" t="s">
        <v>7</v>
      </c>
    </row>
    <row r="351" spans="1:7" x14ac:dyDescent="0.25">
      <c r="A351" s="2">
        <v>1097</v>
      </c>
      <c r="B351" s="80" t="s">
        <v>260</v>
      </c>
      <c r="C351" s="3">
        <v>42282</v>
      </c>
      <c r="D351" s="14" t="s">
        <v>8</v>
      </c>
      <c r="E351" s="14" t="s">
        <v>16</v>
      </c>
      <c r="F351" s="25">
        <v>0</v>
      </c>
      <c r="G351" s="2" t="s">
        <v>10</v>
      </c>
    </row>
    <row r="352" spans="1:7" x14ac:dyDescent="0.25">
      <c r="A352" s="2">
        <v>1202</v>
      </c>
      <c r="B352" s="80" t="s">
        <v>260</v>
      </c>
      <c r="C352" s="3">
        <v>42282</v>
      </c>
      <c r="D352" s="14" t="s">
        <v>14</v>
      </c>
      <c r="E352" s="14" t="s">
        <v>16</v>
      </c>
      <c r="F352" s="25">
        <v>0</v>
      </c>
      <c r="G352" s="2" t="s">
        <v>15</v>
      </c>
    </row>
    <row r="353" spans="1:7" x14ac:dyDescent="0.25">
      <c r="A353" s="2">
        <v>1310</v>
      </c>
      <c r="B353" s="80" t="s">
        <v>260</v>
      </c>
      <c r="C353" s="3">
        <v>42282</v>
      </c>
      <c r="D353" s="14" t="s">
        <v>18</v>
      </c>
      <c r="E353" s="14" t="s">
        <v>13</v>
      </c>
      <c r="F353" s="25">
        <v>0.17325822398098001</v>
      </c>
      <c r="G353" s="2" t="s">
        <v>20</v>
      </c>
    </row>
    <row r="354" spans="1:7" x14ac:dyDescent="0.25">
      <c r="A354" s="2">
        <v>1310</v>
      </c>
      <c r="B354" s="80" t="s">
        <v>260</v>
      </c>
      <c r="C354" s="3">
        <v>42282</v>
      </c>
      <c r="D354" s="14" t="s">
        <v>18</v>
      </c>
      <c r="E354" s="14" t="s">
        <v>23</v>
      </c>
      <c r="F354" s="25">
        <v>0.16170767571558101</v>
      </c>
      <c r="G354" s="2" t="s">
        <v>20</v>
      </c>
    </row>
    <row r="355" spans="1:7" x14ac:dyDescent="0.25">
      <c r="A355" s="2">
        <v>1368</v>
      </c>
      <c r="B355" s="80" t="s">
        <v>260</v>
      </c>
      <c r="C355" s="3">
        <v>42282</v>
      </c>
      <c r="D355" s="80" t="s">
        <v>258</v>
      </c>
      <c r="E355" s="80" t="s">
        <v>258</v>
      </c>
      <c r="F355" s="81" t="s">
        <v>258</v>
      </c>
      <c r="G355" s="2" t="s">
        <v>7</v>
      </c>
    </row>
    <row r="356" spans="1:7" x14ac:dyDescent="0.25">
      <c r="A356" s="2">
        <v>1507</v>
      </c>
      <c r="B356" s="80" t="s">
        <v>260</v>
      </c>
      <c r="C356" s="3">
        <v>42282</v>
      </c>
      <c r="D356" s="14" t="s">
        <v>8</v>
      </c>
      <c r="E356" s="14" t="s">
        <v>13</v>
      </c>
      <c r="F356" s="25">
        <v>2.3101096530797401E-2</v>
      </c>
      <c r="G356" s="2" t="s">
        <v>10</v>
      </c>
    </row>
    <row r="357" spans="1:7" x14ac:dyDescent="0.25">
      <c r="A357" s="2">
        <v>1516</v>
      </c>
      <c r="B357" s="80" t="s">
        <v>260</v>
      </c>
      <c r="C357" s="3">
        <v>42282</v>
      </c>
      <c r="D357" s="80" t="s">
        <v>258</v>
      </c>
      <c r="E357" s="80" t="s">
        <v>258</v>
      </c>
      <c r="F357" s="81" t="s">
        <v>258</v>
      </c>
      <c r="G357" s="2" t="s">
        <v>7</v>
      </c>
    </row>
    <row r="358" spans="1:7" x14ac:dyDescent="0.25">
      <c r="A358" s="2">
        <v>1719</v>
      </c>
      <c r="B358" s="80" t="s">
        <v>260</v>
      </c>
      <c r="C358" s="3">
        <v>42282</v>
      </c>
      <c r="D358" s="80" t="s">
        <v>258</v>
      </c>
      <c r="E358" s="80" t="s">
        <v>258</v>
      </c>
      <c r="F358" s="81" t="s">
        <v>258</v>
      </c>
      <c r="G358" s="2" t="s">
        <v>7</v>
      </c>
    </row>
    <row r="359" spans="1:7" x14ac:dyDescent="0.25">
      <c r="A359" s="2">
        <v>2590</v>
      </c>
      <c r="B359" s="80" t="s">
        <v>260</v>
      </c>
      <c r="C359" s="3">
        <v>42282</v>
      </c>
      <c r="D359" s="80" t="s">
        <v>258</v>
      </c>
      <c r="E359" s="80" t="s">
        <v>258</v>
      </c>
      <c r="F359" s="81" t="s">
        <v>258</v>
      </c>
      <c r="G359" s="2" t="s">
        <v>7</v>
      </c>
    </row>
    <row r="360" spans="1:7" x14ac:dyDescent="0.25">
      <c r="A360" s="2">
        <v>2599</v>
      </c>
      <c r="B360" s="80" t="s">
        <v>260</v>
      </c>
      <c r="C360" s="3">
        <v>42282</v>
      </c>
      <c r="D360" s="14" t="s">
        <v>24</v>
      </c>
      <c r="E360" s="14" t="s">
        <v>16</v>
      </c>
      <c r="F360" s="25">
        <v>0.115505482653987</v>
      </c>
      <c r="G360" s="2" t="s">
        <v>20</v>
      </c>
    </row>
    <row r="361" spans="1:7" x14ac:dyDescent="0.25">
      <c r="A361" s="2">
        <v>2948</v>
      </c>
      <c r="B361" s="80" t="s">
        <v>260</v>
      </c>
      <c r="C361" s="3">
        <v>42282</v>
      </c>
      <c r="D361" s="80" t="s">
        <v>258</v>
      </c>
      <c r="E361" s="80" t="s">
        <v>258</v>
      </c>
      <c r="F361" s="81" t="s">
        <v>258</v>
      </c>
      <c r="G361" s="2" t="s">
        <v>7</v>
      </c>
    </row>
    <row r="362" spans="1:7" x14ac:dyDescent="0.25">
      <c r="A362" s="2">
        <v>2952</v>
      </c>
      <c r="B362" s="80" t="s">
        <v>260</v>
      </c>
      <c r="C362" s="3">
        <v>42282</v>
      </c>
      <c r="D362" s="14" t="s">
        <v>11</v>
      </c>
      <c r="E362" s="14" t="s">
        <v>12</v>
      </c>
      <c r="F362" s="25">
        <v>0</v>
      </c>
      <c r="G362" s="2" t="s">
        <v>10</v>
      </c>
    </row>
    <row r="363" spans="1:7" x14ac:dyDescent="0.25">
      <c r="A363" s="2">
        <v>45</v>
      </c>
      <c r="B363" s="80" t="s">
        <v>260</v>
      </c>
      <c r="C363" s="3">
        <v>42283</v>
      </c>
      <c r="D363" s="80" t="s">
        <v>258</v>
      </c>
      <c r="E363" s="80" t="s">
        <v>258</v>
      </c>
      <c r="F363" s="81" t="s">
        <v>258</v>
      </c>
      <c r="G363" s="2" t="s">
        <v>7</v>
      </c>
    </row>
    <row r="364" spans="1:7" x14ac:dyDescent="0.25">
      <c r="A364" s="2">
        <v>188</v>
      </c>
      <c r="B364" s="80" t="s">
        <v>260</v>
      </c>
      <c r="C364" s="3">
        <v>42283</v>
      </c>
      <c r="D364" s="14" t="s">
        <v>8</v>
      </c>
      <c r="E364" s="14" t="s">
        <v>9</v>
      </c>
      <c r="F364" s="25">
        <v>2.3101096530797401E-2</v>
      </c>
      <c r="G364" s="2" t="s">
        <v>10</v>
      </c>
    </row>
    <row r="365" spans="1:7" x14ac:dyDescent="0.25">
      <c r="A365" s="2">
        <v>628</v>
      </c>
      <c r="B365" s="80" t="s">
        <v>260</v>
      </c>
      <c r="C365" s="3">
        <v>42283</v>
      </c>
      <c r="D365" s="80" t="s">
        <v>258</v>
      </c>
      <c r="E365" s="80" t="s">
        <v>258</v>
      </c>
      <c r="F365" s="81" t="s">
        <v>258</v>
      </c>
      <c r="G365" s="2" t="s">
        <v>7</v>
      </c>
    </row>
    <row r="366" spans="1:7" x14ac:dyDescent="0.25">
      <c r="A366" s="2">
        <v>802</v>
      </c>
      <c r="B366" s="80" t="s">
        <v>260</v>
      </c>
      <c r="C366" s="3">
        <v>42283</v>
      </c>
      <c r="D366" s="14" t="s">
        <v>8</v>
      </c>
      <c r="E366" s="14" t="s">
        <v>16</v>
      </c>
      <c r="F366" s="25">
        <v>6.9303289592392098E-2</v>
      </c>
      <c r="G366" s="2" t="s">
        <v>20</v>
      </c>
    </row>
    <row r="367" spans="1:7" x14ac:dyDescent="0.25">
      <c r="A367" s="2">
        <v>802</v>
      </c>
      <c r="B367" s="80" t="s">
        <v>260</v>
      </c>
      <c r="C367" s="3">
        <v>42283</v>
      </c>
      <c r="D367" s="14" t="s">
        <v>8</v>
      </c>
      <c r="E367" s="14" t="s">
        <v>9</v>
      </c>
      <c r="F367" s="25">
        <v>2.3101096530797401E-2</v>
      </c>
      <c r="G367" s="2" t="s">
        <v>10</v>
      </c>
    </row>
    <row r="368" spans="1:7" x14ac:dyDescent="0.25">
      <c r="A368" s="2">
        <v>1255</v>
      </c>
      <c r="B368" s="80" t="s">
        <v>260</v>
      </c>
      <c r="C368" s="3">
        <v>42283</v>
      </c>
      <c r="D368" s="80" t="s">
        <v>258</v>
      </c>
      <c r="E368" s="80" t="s">
        <v>258</v>
      </c>
      <c r="F368" s="81" t="s">
        <v>258</v>
      </c>
      <c r="G368" s="2" t="s">
        <v>7</v>
      </c>
    </row>
    <row r="369" spans="1:7" x14ac:dyDescent="0.25">
      <c r="A369" s="2">
        <v>1533</v>
      </c>
      <c r="B369" s="80" t="s">
        <v>260</v>
      </c>
      <c r="C369" s="3">
        <v>42283</v>
      </c>
      <c r="D369" s="80" t="s">
        <v>258</v>
      </c>
      <c r="E369" s="80" t="s">
        <v>258</v>
      </c>
      <c r="F369" s="81" t="s">
        <v>258</v>
      </c>
      <c r="G369" s="2" t="s">
        <v>7</v>
      </c>
    </row>
    <row r="370" spans="1:7" x14ac:dyDescent="0.25">
      <c r="A370" s="2">
        <v>1534</v>
      </c>
      <c r="B370" s="80" t="s">
        <v>260</v>
      </c>
      <c r="C370" s="3">
        <v>42283</v>
      </c>
      <c r="D370" s="80" t="s">
        <v>258</v>
      </c>
      <c r="E370" s="80" t="s">
        <v>258</v>
      </c>
      <c r="F370" s="81" t="s">
        <v>258</v>
      </c>
      <c r="G370" s="2" t="s">
        <v>7</v>
      </c>
    </row>
    <row r="371" spans="1:7" x14ac:dyDescent="0.25">
      <c r="A371" s="2">
        <v>1744</v>
      </c>
      <c r="B371" s="80" t="s">
        <v>260</v>
      </c>
      <c r="C371" s="3">
        <v>42283</v>
      </c>
      <c r="D371" s="14" t="s">
        <v>11</v>
      </c>
      <c r="E371" s="14" t="s">
        <v>19</v>
      </c>
      <c r="F371" s="25">
        <v>0</v>
      </c>
      <c r="G371" s="2" t="s">
        <v>15</v>
      </c>
    </row>
    <row r="372" spans="1:7" x14ac:dyDescent="0.25">
      <c r="A372" s="2">
        <v>1964</v>
      </c>
      <c r="B372" s="80" t="s">
        <v>260</v>
      </c>
      <c r="C372" s="3">
        <v>42283</v>
      </c>
      <c r="D372" s="14" t="s">
        <v>11</v>
      </c>
      <c r="E372" s="14" t="s">
        <v>16</v>
      </c>
      <c r="F372" s="25">
        <v>1.15505482653987E-2</v>
      </c>
      <c r="G372" s="2" t="s">
        <v>10</v>
      </c>
    </row>
    <row r="373" spans="1:7" x14ac:dyDescent="0.25">
      <c r="A373" s="2">
        <v>2031</v>
      </c>
      <c r="B373" s="80" t="s">
        <v>260</v>
      </c>
      <c r="C373" s="3">
        <v>42283</v>
      </c>
      <c r="D373" s="14" t="s">
        <v>8</v>
      </c>
      <c r="E373" s="14" t="s">
        <v>16</v>
      </c>
      <c r="F373" s="25">
        <v>6.9303289592392098E-2</v>
      </c>
      <c r="G373" s="2" t="s">
        <v>20</v>
      </c>
    </row>
    <row r="374" spans="1:7" x14ac:dyDescent="0.25">
      <c r="A374" s="2">
        <v>2031</v>
      </c>
      <c r="B374" s="80" t="s">
        <v>260</v>
      </c>
      <c r="C374" s="3">
        <v>42283</v>
      </c>
      <c r="D374" s="14" t="s">
        <v>8</v>
      </c>
      <c r="E374" s="14" t="s">
        <v>9</v>
      </c>
      <c r="F374" s="25">
        <v>1.15505482653987E-2</v>
      </c>
      <c r="G374" s="2" t="s">
        <v>10</v>
      </c>
    </row>
    <row r="375" spans="1:7" x14ac:dyDescent="0.25">
      <c r="A375" s="2">
        <v>2083</v>
      </c>
      <c r="B375" s="80" t="s">
        <v>260</v>
      </c>
      <c r="C375" s="3">
        <v>42283</v>
      </c>
      <c r="D375" s="80" t="s">
        <v>258</v>
      </c>
      <c r="E375" s="80" t="s">
        <v>258</v>
      </c>
      <c r="F375" s="81" t="s">
        <v>258</v>
      </c>
      <c r="G375" s="2" t="s">
        <v>7</v>
      </c>
    </row>
    <row r="376" spans="1:7" x14ac:dyDescent="0.25">
      <c r="A376" s="2">
        <v>2138</v>
      </c>
      <c r="B376" s="80" t="s">
        <v>260</v>
      </c>
      <c r="C376" s="3">
        <v>42283</v>
      </c>
      <c r="D376" s="80" t="s">
        <v>258</v>
      </c>
      <c r="E376" s="80" t="s">
        <v>258</v>
      </c>
      <c r="F376" s="81" t="s">
        <v>258</v>
      </c>
      <c r="G376" s="2" t="s">
        <v>7</v>
      </c>
    </row>
    <row r="377" spans="1:7" x14ac:dyDescent="0.25">
      <c r="A377" s="2">
        <v>2148</v>
      </c>
      <c r="B377" s="80" t="s">
        <v>260</v>
      </c>
      <c r="C377" s="3">
        <v>42283</v>
      </c>
      <c r="D377" s="14" t="s">
        <v>14</v>
      </c>
      <c r="E377" s="14" t="s">
        <v>16</v>
      </c>
      <c r="F377" s="25">
        <v>0</v>
      </c>
      <c r="G377" s="2" t="s">
        <v>15</v>
      </c>
    </row>
    <row r="378" spans="1:7" x14ac:dyDescent="0.25">
      <c r="A378" s="2">
        <v>2277</v>
      </c>
      <c r="B378" s="80" t="s">
        <v>260</v>
      </c>
      <c r="C378" s="3">
        <v>42283</v>
      </c>
      <c r="D378" s="80" t="s">
        <v>258</v>
      </c>
      <c r="E378" s="80" t="s">
        <v>258</v>
      </c>
      <c r="F378" s="81" t="s">
        <v>258</v>
      </c>
      <c r="G378" s="2" t="s">
        <v>7</v>
      </c>
    </row>
    <row r="379" spans="1:7" x14ac:dyDescent="0.25">
      <c r="A379" s="2">
        <v>2779</v>
      </c>
      <c r="B379" s="80" t="s">
        <v>260</v>
      </c>
      <c r="C379" s="3">
        <v>42283</v>
      </c>
      <c r="D379" s="80" t="s">
        <v>258</v>
      </c>
      <c r="E379" s="80" t="s">
        <v>258</v>
      </c>
      <c r="F379" s="81" t="s">
        <v>258</v>
      </c>
      <c r="G379" s="2" t="s">
        <v>7</v>
      </c>
    </row>
    <row r="380" spans="1:7" x14ac:dyDescent="0.25">
      <c r="A380" s="2">
        <v>2810</v>
      </c>
      <c r="B380" s="80" t="s">
        <v>260</v>
      </c>
      <c r="C380" s="3">
        <v>42283</v>
      </c>
      <c r="D380" s="80" t="s">
        <v>258</v>
      </c>
      <c r="E380" s="80" t="s">
        <v>258</v>
      </c>
      <c r="F380" s="81" t="s">
        <v>258</v>
      </c>
      <c r="G380" s="2" t="s">
        <v>7</v>
      </c>
    </row>
    <row r="381" spans="1:7" x14ac:dyDescent="0.25">
      <c r="A381" s="2">
        <v>2829</v>
      </c>
      <c r="B381" s="80" t="s">
        <v>260</v>
      </c>
      <c r="C381" s="3">
        <v>42283</v>
      </c>
      <c r="D381" s="80" t="s">
        <v>258</v>
      </c>
      <c r="E381" s="80" t="s">
        <v>258</v>
      </c>
      <c r="F381" s="81" t="s">
        <v>258</v>
      </c>
      <c r="G381" s="2" t="s">
        <v>7</v>
      </c>
    </row>
    <row r="382" spans="1:7" x14ac:dyDescent="0.25">
      <c r="A382" s="2">
        <v>2945</v>
      </c>
      <c r="B382" s="80" t="s">
        <v>260</v>
      </c>
      <c r="C382" s="3">
        <v>42283</v>
      </c>
      <c r="D382" s="80" t="s">
        <v>258</v>
      </c>
      <c r="E382" s="80" t="s">
        <v>258</v>
      </c>
      <c r="F382" s="81" t="s">
        <v>258</v>
      </c>
      <c r="G382" s="2" t="s">
        <v>7</v>
      </c>
    </row>
    <row r="383" spans="1:7" x14ac:dyDescent="0.25">
      <c r="A383" s="2">
        <v>91</v>
      </c>
      <c r="B383" s="80" t="s">
        <v>260</v>
      </c>
      <c r="C383" s="3">
        <v>42285</v>
      </c>
      <c r="D383" s="80" t="s">
        <v>258</v>
      </c>
      <c r="E383" s="80" t="s">
        <v>258</v>
      </c>
      <c r="F383" s="81" t="s">
        <v>258</v>
      </c>
      <c r="G383" s="2" t="s">
        <v>7</v>
      </c>
    </row>
    <row r="384" spans="1:7" x14ac:dyDescent="0.25">
      <c r="A384" s="2">
        <v>775</v>
      </c>
      <c r="B384" s="80" t="s">
        <v>260</v>
      </c>
      <c r="C384" s="3">
        <v>42285</v>
      </c>
      <c r="D384" s="80" t="s">
        <v>258</v>
      </c>
      <c r="E384" s="80" t="s">
        <v>258</v>
      </c>
      <c r="F384" s="81" t="s">
        <v>258</v>
      </c>
      <c r="G384" s="2" t="s">
        <v>7</v>
      </c>
    </row>
    <row r="385" spans="1:7" x14ac:dyDescent="0.25">
      <c r="A385" s="2">
        <v>876</v>
      </c>
      <c r="B385" s="80" t="s">
        <v>260</v>
      </c>
      <c r="C385" s="3">
        <v>42285</v>
      </c>
      <c r="D385" s="14" t="s">
        <v>18</v>
      </c>
      <c r="E385" s="14" t="s">
        <v>17</v>
      </c>
      <c r="F385" s="25">
        <v>0.49667357541214302</v>
      </c>
      <c r="G385" s="2" t="s">
        <v>20</v>
      </c>
    </row>
    <row r="386" spans="1:7" x14ac:dyDescent="0.25">
      <c r="A386" s="2">
        <v>876</v>
      </c>
      <c r="B386" s="80" t="s">
        <v>260</v>
      </c>
      <c r="C386" s="3">
        <v>42285</v>
      </c>
      <c r="D386" s="14" t="s">
        <v>18</v>
      </c>
      <c r="E386" s="14" t="s">
        <v>9</v>
      </c>
      <c r="F386" s="25">
        <v>5.7752741326993401E-2</v>
      </c>
      <c r="G386" s="2" t="s">
        <v>20</v>
      </c>
    </row>
    <row r="387" spans="1:7" x14ac:dyDescent="0.25">
      <c r="A387" s="2">
        <v>1166</v>
      </c>
      <c r="B387" s="80" t="s">
        <v>260</v>
      </c>
      <c r="C387" s="3">
        <v>42285</v>
      </c>
      <c r="D387" s="14" t="s">
        <v>8</v>
      </c>
      <c r="E387" s="14" t="s">
        <v>9</v>
      </c>
      <c r="F387" s="25">
        <v>0</v>
      </c>
      <c r="G387" s="2" t="s">
        <v>10</v>
      </c>
    </row>
    <row r="388" spans="1:7" x14ac:dyDescent="0.25">
      <c r="A388" s="2">
        <v>1166</v>
      </c>
      <c r="B388" s="80" t="s">
        <v>260</v>
      </c>
      <c r="C388" s="3">
        <v>42285</v>
      </c>
      <c r="D388" s="14" t="s">
        <v>8</v>
      </c>
      <c r="E388" s="14" t="s">
        <v>9</v>
      </c>
      <c r="F388" s="25">
        <v>0</v>
      </c>
      <c r="G388" s="2" t="s">
        <v>10</v>
      </c>
    </row>
    <row r="389" spans="1:7" x14ac:dyDescent="0.25">
      <c r="A389" s="2">
        <v>1166</v>
      </c>
      <c r="B389" s="80" t="s">
        <v>260</v>
      </c>
      <c r="C389" s="3">
        <v>42285</v>
      </c>
      <c r="D389" s="14" t="s">
        <v>8</v>
      </c>
      <c r="E389" s="14" t="s">
        <v>9</v>
      </c>
      <c r="F389" s="25">
        <v>0</v>
      </c>
      <c r="G389" s="2" t="s">
        <v>10</v>
      </c>
    </row>
    <row r="390" spans="1:7" x14ac:dyDescent="0.25">
      <c r="A390" s="2">
        <v>1166</v>
      </c>
      <c r="B390" s="80" t="s">
        <v>260</v>
      </c>
      <c r="C390" s="3">
        <v>42285</v>
      </c>
      <c r="D390" s="14" t="s">
        <v>14</v>
      </c>
      <c r="E390" s="14" t="s">
        <v>16</v>
      </c>
      <c r="F390" s="25">
        <v>0</v>
      </c>
      <c r="G390" s="2" t="s">
        <v>15</v>
      </c>
    </row>
    <row r="391" spans="1:7" x14ac:dyDescent="0.25">
      <c r="A391" s="2">
        <v>1177</v>
      </c>
      <c r="B391" s="80" t="s">
        <v>260</v>
      </c>
      <c r="C391" s="3">
        <v>42285</v>
      </c>
      <c r="D391" s="80" t="s">
        <v>258</v>
      </c>
      <c r="E391" s="80" t="s">
        <v>258</v>
      </c>
      <c r="F391" s="81" t="s">
        <v>258</v>
      </c>
      <c r="G391" s="2" t="s">
        <v>7</v>
      </c>
    </row>
    <row r="392" spans="1:7" x14ac:dyDescent="0.25">
      <c r="A392" s="2">
        <v>1448</v>
      </c>
      <c r="B392" s="80" t="s">
        <v>260</v>
      </c>
      <c r="C392" s="3">
        <v>42285</v>
      </c>
      <c r="D392" s="80" t="s">
        <v>258</v>
      </c>
      <c r="E392" s="80" t="s">
        <v>258</v>
      </c>
      <c r="F392" s="81" t="s">
        <v>258</v>
      </c>
      <c r="G392" s="2" t="s">
        <v>7</v>
      </c>
    </row>
    <row r="393" spans="1:7" x14ac:dyDescent="0.25">
      <c r="A393" s="2">
        <v>1667</v>
      </c>
      <c r="B393" s="80" t="s">
        <v>260</v>
      </c>
      <c r="C393" s="3">
        <v>42285</v>
      </c>
      <c r="D393" s="80" t="s">
        <v>258</v>
      </c>
      <c r="E393" s="80" t="s">
        <v>258</v>
      </c>
      <c r="F393" s="81" t="s">
        <v>258</v>
      </c>
      <c r="G393" s="2" t="s">
        <v>7</v>
      </c>
    </row>
    <row r="394" spans="1:7" x14ac:dyDescent="0.25">
      <c r="A394" s="2">
        <v>1866</v>
      </c>
      <c r="B394" s="80" t="s">
        <v>260</v>
      </c>
      <c r="C394" s="3">
        <v>42285</v>
      </c>
      <c r="D394" s="80" t="s">
        <v>258</v>
      </c>
      <c r="E394" s="80" t="s">
        <v>258</v>
      </c>
      <c r="F394" s="81" t="s">
        <v>258</v>
      </c>
      <c r="G394" s="2" t="s">
        <v>7</v>
      </c>
    </row>
    <row r="395" spans="1:7" x14ac:dyDescent="0.25">
      <c r="A395" s="2">
        <v>1893</v>
      </c>
      <c r="B395" s="80" t="s">
        <v>260</v>
      </c>
      <c r="C395" s="3">
        <v>42285</v>
      </c>
      <c r="D395" s="80" t="s">
        <v>258</v>
      </c>
      <c r="E395" s="80" t="s">
        <v>258</v>
      </c>
      <c r="F395" s="81" t="s">
        <v>258</v>
      </c>
      <c r="G395" s="2" t="s">
        <v>7</v>
      </c>
    </row>
    <row r="396" spans="1:7" x14ac:dyDescent="0.25">
      <c r="A396" s="2">
        <v>127</v>
      </c>
      <c r="B396" s="80" t="s">
        <v>260</v>
      </c>
      <c r="C396" s="3">
        <v>42286</v>
      </c>
      <c r="D396" s="80" t="s">
        <v>258</v>
      </c>
      <c r="E396" s="80" t="s">
        <v>258</v>
      </c>
      <c r="F396" s="81" t="s">
        <v>258</v>
      </c>
      <c r="G396" s="2" t="s">
        <v>7</v>
      </c>
    </row>
    <row r="397" spans="1:7" x14ac:dyDescent="0.25">
      <c r="A397" s="2">
        <v>140</v>
      </c>
      <c r="B397" s="80" t="s">
        <v>260</v>
      </c>
      <c r="C397" s="3">
        <v>42286</v>
      </c>
      <c r="D397" s="2" t="s">
        <v>8</v>
      </c>
      <c r="E397" s="2" t="s">
        <v>13</v>
      </c>
      <c r="F397" s="25">
        <v>5.7752741326993401E-2</v>
      </c>
      <c r="G397" s="2" t="s">
        <v>20</v>
      </c>
    </row>
    <row r="398" spans="1:7" x14ac:dyDescent="0.25">
      <c r="A398" s="2">
        <v>151</v>
      </c>
      <c r="B398" s="80" t="s">
        <v>260</v>
      </c>
      <c r="C398" s="3">
        <v>42286</v>
      </c>
      <c r="D398" s="14" t="s">
        <v>11</v>
      </c>
      <c r="E398" s="14" t="s">
        <v>19</v>
      </c>
      <c r="F398" s="25">
        <v>1.15505482653987E-2</v>
      </c>
      <c r="G398" s="2" t="s">
        <v>10</v>
      </c>
    </row>
    <row r="399" spans="1:7" x14ac:dyDescent="0.25">
      <c r="A399" s="2">
        <v>154</v>
      </c>
      <c r="B399" s="80" t="s">
        <v>260</v>
      </c>
      <c r="C399" s="3">
        <v>42286</v>
      </c>
      <c r="D399" s="80" t="s">
        <v>258</v>
      </c>
      <c r="E399" s="80" t="s">
        <v>258</v>
      </c>
      <c r="F399" s="81" t="s">
        <v>258</v>
      </c>
      <c r="G399" s="2" t="s">
        <v>7</v>
      </c>
    </row>
    <row r="400" spans="1:7" x14ac:dyDescent="0.25">
      <c r="A400" s="2">
        <v>178</v>
      </c>
      <c r="B400" s="80" t="s">
        <v>260</v>
      </c>
      <c r="C400" s="3">
        <v>42286</v>
      </c>
      <c r="D400" s="80" t="s">
        <v>258</v>
      </c>
      <c r="E400" s="80" t="s">
        <v>258</v>
      </c>
      <c r="F400" s="81" t="s">
        <v>258</v>
      </c>
      <c r="G400" s="2" t="s">
        <v>7</v>
      </c>
    </row>
    <row r="401" spans="1:7" x14ac:dyDescent="0.25">
      <c r="A401" s="2">
        <v>268</v>
      </c>
      <c r="B401" s="80" t="s">
        <v>260</v>
      </c>
      <c r="C401" s="3">
        <v>42286</v>
      </c>
      <c r="D401" s="80" t="s">
        <v>258</v>
      </c>
      <c r="E401" s="80" t="s">
        <v>258</v>
      </c>
      <c r="F401" s="81" t="s">
        <v>258</v>
      </c>
      <c r="G401" s="2" t="s">
        <v>7</v>
      </c>
    </row>
    <row r="402" spans="1:7" x14ac:dyDescent="0.25">
      <c r="A402" s="2">
        <v>617</v>
      </c>
      <c r="B402" s="80" t="s">
        <v>260</v>
      </c>
      <c r="C402" s="3">
        <v>42286</v>
      </c>
      <c r="D402" s="80" t="s">
        <v>258</v>
      </c>
      <c r="E402" s="80" t="s">
        <v>258</v>
      </c>
      <c r="F402" s="81" t="s">
        <v>258</v>
      </c>
      <c r="G402" s="2" t="s">
        <v>7</v>
      </c>
    </row>
    <row r="403" spans="1:7" x14ac:dyDescent="0.25">
      <c r="A403" s="2">
        <v>700</v>
      </c>
      <c r="B403" s="80" t="s">
        <v>260</v>
      </c>
      <c r="C403" s="3">
        <v>42286</v>
      </c>
      <c r="D403" s="14" t="s">
        <v>11</v>
      </c>
      <c r="E403" s="14" t="s">
        <v>16</v>
      </c>
      <c r="F403" s="25">
        <v>1.15505482653987E-2</v>
      </c>
      <c r="G403" s="2" t="s">
        <v>10</v>
      </c>
    </row>
    <row r="404" spans="1:7" x14ac:dyDescent="0.25">
      <c r="A404" s="2">
        <v>1303</v>
      </c>
      <c r="B404" s="80" t="s">
        <v>260</v>
      </c>
      <c r="C404" s="3">
        <v>42286</v>
      </c>
      <c r="D404" s="80" t="s">
        <v>258</v>
      </c>
      <c r="E404" s="80" t="s">
        <v>258</v>
      </c>
      <c r="F404" s="81" t="s">
        <v>258</v>
      </c>
      <c r="G404" s="2" t="s">
        <v>7</v>
      </c>
    </row>
    <row r="405" spans="1:7" x14ac:dyDescent="0.25">
      <c r="A405" s="2">
        <v>1561</v>
      </c>
      <c r="B405" s="80" t="s">
        <v>260</v>
      </c>
      <c r="C405" s="3">
        <v>42286</v>
      </c>
      <c r="D405" s="80" t="s">
        <v>258</v>
      </c>
      <c r="E405" s="80" t="s">
        <v>258</v>
      </c>
      <c r="F405" s="81" t="s">
        <v>258</v>
      </c>
      <c r="G405" s="2" t="s">
        <v>7</v>
      </c>
    </row>
    <row r="406" spans="1:7" x14ac:dyDescent="0.25">
      <c r="A406" s="2">
        <v>1651</v>
      </c>
      <c r="B406" s="80" t="s">
        <v>260</v>
      </c>
      <c r="C406" s="3">
        <v>42286</v>
      </c>
      <c r="D406" s="80" t="s">
        <v>258</v>
      </c>
      <c r="E406" s="80" t="s">
        <v>258</v>
      </c>
      <c r="F406" s="81" t="s">
        <v>258</v>
      </c>
      <c r="G406" s="2" t="s">
        <v>7</v>
      </c>
    </row>
    <row r="407" spans="1:7" x14ac:dyDescent="0.25">
      <c r="A407" s="2">
        <v>2528</v>
      </c>
      <c r="B407" s="80" t="s">
        <v>260</v>
      </c>
      <c r="C407" s="3">
        <v>42286</v>
      </c>
      <c r="D407" s="80" t="s">
        <v>258</v>
      </c>
      <c r="E407" s="80" t="s">
        <v>258</v>
      </c>
      <c r="F407" s="81" t="s">
        <v>258</v>
      </c>
      <c r="G407" s="2" t="s">
        <v>7</v>
      </c>
    </row>
    <row r="408" spans="1:7" x14ac:dyDescent="0.25">
      <c r="A408" s="2">
        <v>2935</v>
      </c>
      <c r="B408" s="80" t="s">
        <v>260</v>
      </c>
      <c r="C408" s="3">
        <v>42286</v>
      </c>
      <c r="D408" s="14" t="s">
        <v>11</v>
      </c>
      <c r="E408" s="14" t="s">
        <v>16</v>
      </c>
      <c r="F408" s="25">
        <v>0.32341535143116301</v>
      </c>
      <c r="G408" s="2" t="s">
        <v>20</v>
      </c>
    </row>
    <row r="409" spans="1:7" x14ac:dyDescent="0.25">
      <c r="A409" s="2">
        <v>3030</v>
      </c>
      <c r="B409" s="80" t="s">
        <v>260</v>
      </c>
      <c r="C409" s="3">
        <v>42286</v>
      </c>
      <c r="D409" s="80" t="s">
        <v>258</v>
      </c>
      <c r="E409" s="80" t="s">
        <v>258</v>
      </c>
      <c r="F409" s="81" t="s">
        <v>258</v>
      </c>
      <c r="G409" s="2" t="s">
        <v>7</v>
      </c>
    </row>
    <row r="410" spans="1:7" x14ac:dyDescent="0.25">
      <c r="A410" s="2">
        <v>360</v>
      </c>
      <c r="B410" s="80" t="s">
        <v>260</v>
      </c>
      <c r="C410" s="3">
        <v>42289</v>
      </c>
      <c r="D410" s="80" t="s">
        <v>258</v>
      </c>
      <c r="E410" s="80" t="s">
        <v>258</v>
      </c>
      <c r="F410" s="81" t="s">
        <v>258</v>
      </c>
      <c r="G410" s="2" t="s">
        <v>7</v>
      </c>
    </row>
    <row r="411" spans="1:7" x14ac:dyDescent="0.25">
      <c r="A411" s="2">
        <v>508</v>
      </c>
      <c r="B411" s="80" t="s">
        <v>260</v>
      </c>
      <c r="C411" s="3">
        <v>42289</v>
      </c>
      <c r="D411" s="80" t="s">
        <v>258</v>
      </c>
      <c r="E411" s="80" t="s">
        <v>258</v>
      </c>
      <c r="F411" s="81" t="s">
        <v>258</v>
      </c>
      <c r="G411" s="2" t="s">
        <v>7</v>
      </c>
    </row>
    <row r="412" spans="1:7" x14ac:dyDescent="0.25">
      <c r="A412" s="2">
        <v>513</v>
      </c>
      <c r="B412" s="80" t="s">
        <v>260</v>
      </c>
      <c r="C412" s="3">
        <v>42289</v>
      </c>
      <c r="D412" s="14" t="s">
        <v>11</v>
      </c>
      <c r="E412" s="14" t="s">
        <v>16</v>
      </c>
      <c r="F412" s="25">
        <v>4.6202193061594697E-2</v>
      </c>
      <c r="G412" s="2" t="s">
        <v>10</v>
      </c>
    </row>
    <row r="413" spans="1:7" x14ac:dyDescent="0.25">
      <c r="A413" s="2">
        <v>513</v>
      </c>
      <c r="B413" s="80" t="s">
        <v>260</v>
      </c>
      <c r="C413" s="3">
        <v>42289</v>
      </c>
      <c r="D413" s="14" t="s">
        <v>24</v>
      </c>
      <c r="E413" s="14" t="s">
        <v>30</v>
      </c>
      <c r="F413" s="25">
        <v>4.6202193061594697E-2</v>
      </c>
      <c r="G413" s="2" t="s">
        <v>10</v>
      </c>
    </row>
    <row r="414" spans="1:7" x14ac:dyDescent="0.25">
      <c r="A414" s="2">
        <v>513</v>
      </c>
      <c r="B414" s="80" t="s">
        <v>260</v>
      </c>
      <c r="C414" s="3">
        <v>42289</v>
      </c>
      <c r="D414" s="14" t="s">
        <v>18</v>
      </c>
      <c r="E414" s="14" t="s">
        <v>9</v>
      </c>
      <c r="F414" s="25">
        <v>3.4651644796196E-2</v>
      </c>
      <c r="G414" s="2" t="s">
        <v>10</v>
      </c>
    </row>
    <row r="415" spans="1:7" x14ac:dyDescent="0.25">
      <c r="A415" s="2">
        <v>513</v>
      </c>
      <c r="B415" s="80" t="s">
        <v>260</v>
      </c>
      <c r="C415" s="3">
        <v>42289</v>
      </c>
      <c r="D415" s="14" t="s">
        <v>11</v>
      </c>
      <c r="E415" s="14" t="s">
        <v>16</v>
      </c>
      <c r="F415" s="25">
        <v>3.4651644796196E-2</v>
      </c>
      <c r="G415" s="2" t="s">
        <v>10</v>
      </c>
    </row>
    <row r="416" spans="1:7" x14ac:dyDescent="0.25">
      <c r="A416" s="2">
        <v>513</v>
      </c>
      <c r="B416" s="80" t="s">
        <v>260</v>
      </c>
      <c r="C416" s="3">
        <v>42289</v>
      </c>
      <c r="D416" s="2" t="s">
        <v>24</v>
      </c>
      <c r="E416" s="2" t="s">
        <v>16</v>
      </c>
      <c r="F416" s="25">
        <v>3.4651644796196E-2</v>
      </c>
      <c r="G416" s="2" t="s">
        <v>10</v>
      </c>
    </row>
    <row r="417" spans="1:7" x14ac:dyDescent="0.25">
      <c r="A417" s="2">
        <v>513</v>
      </c>
      <c r="B417" s="80" t="s">
        <v>260</v>
      </c>
      <c r="C417" s="3">
        <v>42289</v>
      </c>
      <c r="D417" s="2" t="s">
        <v>8</v>
      </c>
      <c r="E417" s="2" t="s">
        <v>26</v>
      </c>
      <c r="F417" s="25">
        <v>0</v>
      </c>
      <c r="G417" s="2" t="s">
        <v>10</v>
      </c>
    </row>
    <row r="418" spans="1:7" x14ac:dyDescent="0.25">
      <c r="A418" s="2">
        <v>882</v>
      </c>
      <c r="B418" s="80" t="s">
        <v>260</v>
      </c>
      <c r="C418" s="3">
        <v>42289</v>
      </c>
      <c r="D418" s="80" t="s">
        <v>258</v>
      </c>
      <c r="E418" s="80" t="s">
        <v>258</v>
      </c>
      <c r="F418" s="81" t="s">
        <v>258</v>
      </c>
      <c r="G418" s="2" t="s">
        <v>7</v>
      </c>
    </row>
    <row r="419" spans="1:7" x14ac:dyDescent="0.25">
      <c r="A419" s="2">
        <v>1198</v>
      </c>
      <c r="B419" s="80" t="s">
        <v>260</v>
      </c>
      <c r="C419" s="3">
        <v>42289</v>
      </c>
      <c r="D419" s="80" t="s">
        <v>258</v>
      </c>
      <c r="E419" s="80" t="s">
        <v>258</v>
      </c>
      <c r="F419" s="81" t="s">
        <v>258</v>
      </c>
      <c r="G419" s="2" t="s">
        <v>7</v>
      </c>
    </row>
    <row r="420" spans="1:7" x14ac:dyDescent="0.25">
      <c r="A420" s="2">
        <v>1409</v>
      </c>
      <c r="B420" s="80" t="s">
        <v>260</v>
      </c>
      <c r="C420" s="3">
        <v>42289</v>
      </c>
      <c r="D420" s="80" t="s">
        <v>258</v>
      </c>
      <c r="E420" s="80" t="s">
        <v>258</v>
      </c>
      <c r="F420" s="81" t="s">
        <v>258</v>
      </c>
      <c r="G420" s="2" t="s">
        <v>7</v>
      </c>
    </row>
    <row r="421" spans="1:7" x14ac:dyDescent="0.25">
      <c r="A421" s="2">
        <v>1631</v>
      </c>
      <c r="B421" s="80" t="s">
        <v>260</v>
      </c>
      <c r="C421" s="3">
        <v>42289</v>
      </c>
      <c r="D421" s="80" t="s">
        <v>258</v>
      </c>
      <c r="E421" s="80" t="s">
        <v>258</v>
      </c>
      <c r="F421" s="81" t="s">
        <v>258</v>
      </c>
      <c r="G421" s="2" t="s">
        <v>7</v>
      </c>
    </row>
    <row r="422" spans="1:7" x14ac:dyDescent="0.25">
      <c r="A422" s="2">
        <v>1652</v>
      </c>
      <c r="B422" s="80" t="s">
        <v>260</v>
      </c>
      <c r="C422" s="3">
        <v>42289</v>
      </c>
      <c r="D422" s="14" t="s">
        <v>18</v>
      </c>
      <c r="E422" s="14" t="s">
        <v>17</v>
      </c>
      <c r="F422" s="25">
        <v>3.4651644796196E-2</v>
      </c>
      <c r="G422" s="2" t="s">
        <v>10</v>
      </c>
    </row>
    <row r="423" spans="1:7" x14ac:dyDescent="0.25">
      <c r="A423" s="2">
        <v>1652</v>
      </c>
      <c r="B423" s="80" t="s">
        <v>260</v>
      </c>
      <c r="C423" s="3">
        <v>42289</v>
      </c>
      <c r="D423" s="14" t="s">
        <v>18</v>
      </c>
      <c r="E423" s="14" t="s">
        <v>9</v>
      </c>
      <c r="F423" s="25">
        <v>3.4651644796196E-2</v>
      </c>
      <c r="G423" s="2" t="s">
        <v>10</v>
      </c>
    </row>
    <row r="424" spans="1:7" x14ac:dyDescent="0.25">
      <c r="A424" s="2">
        <v>1652</v>
      </c>
      <c r="B424" s="80" t="s">
        <v>260</v>
      </c>
      <c r="C424" s="3">
        <v>42289</v>
      </c>
      <c r="D424" s="14" t="s">
        <v>18</v>
      </c>
      <c r="E424" s="14" t="s">
        <v>17</v>
      </c>
      <c r="F424" s="25">
        <v>2.3101096530797401E-2</v>
      </c>
      <c r="G424" s="2" t="s">
        <v>10</v>
      </c>
    </row>
    <row r="425" spans="1:7" x14ac:dyDescent="0.25">
      <c r="A425" s="2">
        <v>1652</v>
      </c>
      <c r="B425" s="80" t="s">
        <v>260</v>
      </c>
      <c r="C425" s="3">
        <v>42289</v>
      </c>
      <c r="D425" s="14" t="s">
        <v>8</v>
      </c>
      <c r="E425" s="14" t="s">
        <v>13</v>
      </c>
      <c r="F425" s="25">
        <v>2.3101096530797401E-2</v>
      </c>
      <c r="G425" s="2" t="s">
        <v>10</v>
      </c>
    </row>
    <row r="426" spans="1:7" x14ac:dyDescent="0.25">
      <c r="A426" s="2">
        <v>1978</v>
      </c>
      <c r="B426" s="80" t="s">
        <v>260</v>
      </c>
      <c r="C426" s="3">
        <v>42289</v>
      </c>
      <c r="D426" s="14" t="s">
        <v>11</v>
      </c>
      <c r="E426" s="14" t="s">
        <v>16</v>
      </c>
      <c r="F426" s="25">
        <v>5.7752741326993401E-2</v>
      </c>
      <c r="G426" s="2" t="s">
        <v>20</v>
      </c>
    </row>
    <row r="427" spans="1:7" x14ac:dyDescent="0.25">
      <c r="A427" s="2">
        <v>2072</v>
      </c>
      <c r="B427" s="80" t="s">
        <v>260</v>
      </c>
      <c r="C427" s="3">
        <v>42289</v>
      </c>
      <c r="D427" s="80" t="s">
        <v>258</v>
      </c>
      <c r="E427" s="80" t="s">
        <v>258</v>
      </c>
      <c r="F427" s="81" t="s">
        <v>258</v>
      </c>
      <c r="G427" s="2" t="s">
        <v>7</v>
      </c>
    </row>
    <row r="428" spans="1:7" x14ac:dyDescent="0.25">
      <c r="A428" s="2">
        <v>2923</v>
      </c>
      <c r="B428" s="80" t="s">
        <v>260</v>
      </c>
      <c r="C428" s="3">
        <v>42289</v>
      </c>
      <c r="D428" s="14" t="s">
        <v>8</v>
      </c>
      <c r="E428" s="14" t="s">
        <v>13</v>
      </c>
      <c r="F428" s="25">
        <v>0.28876370663496698</v>
      </c>
      <c r="G428" s="2" t="s">
        <v>20</v>
      </c>
    </row>
    <row r="429" spans="1:7" x14ac:dyDescent="0.25">
      <c r="A429" s="2">
        <v>787</v>
      </c>
      <c r="B429" s="80" t="s">
        <v>260</v>
      </c>
      <c r="C429" s="3">
        <v>42290</v>
      </c>
      <c r="D429" s="14" t="s">
        <v>18</v>
      </c>
      <c r="E429" s="14" t="s">
        <v>17</v>
      </c>
      <c r="F429" s="25">
        <v>0</v>
      </c>
      <c r="G429" s="2" t="s">
        <v>10</v>
      </c>
    </row>
    <row r="430" spans="1:7" x14ac:dyDescent="0.25">
      <c r="A430" s="2">
        <v>787</v>
      </c>
      <c r="B430" s="80" t="s">
        <v>260</v>
      </c>
      <c r="C430" s="3">
        <v>42290</v>
      </c>
      <c r="D430" s="14" t="s">
        <v>8</v>
      </c>
      <c r="E430" s="14" t="s">
        <v>29</v>
      </c>
      <c r="F430" s="25">
        <v>0</v>
      </c>
      <c r="G430" s="2" t="s">
        <v>10</v>
      </c>
    </row>
    <row r="431" spans="1:7" x14ac:dyDescent="0.25">
      <c r="A431" s="2">
        <v>792</v>
      </c>
      <c r="B431" s="80" t="s">
        <v>260</v>
      </c>
      <c r="C431" s="3">
        <v>42290</v>
      </c>
      <c r="D431" s="80" t="s">
        <v>258</v>
      </c>
      <c r="E431" s="80" t="s">
        <v>258</v>
      </c>
      <c r="F431" s="81" t="s">
        <v>258</v>
      </c>
      <c r="G431" s="2" t="s">
        <v>7</v>
      </c>
    </row>
    <row r="432" spans="1:7" x14ac:dyDescent="0.25">
      <c r="A432" s="2">
        <v>794</v>
      </c>
      <c r="B432" s="80" t="s">
        <v>260</v>
      </c>
      <c r="C432" s="3">
        <v>42290</v>
      </c>
      <c r="D432" s="14" t="s">
        <v>8</v>
      </c>
      <c r="E432" s="14" t="s">
        <v>16</v>
      </c>
      <c r="F432" s="25">
        <v>0</v>
      </c>
      <c r="G432" s="2" t="s">
        <v>10</v>
      </c>
    </row>
    <row r="433" spans="1:7" x14ac:dyDescent="0.25">
      <c r="A433" s="2">
        <v>794</v>
      </c>
      <c r="B433" s="80" t="s">
        <v>260</v>
      </c>
      <c r="C433" s="3">
        <v>42290</v>
      </c>
      <c r="D433" s="2" t="s">
        <v>8</v>
      </c>
      <c r="E433" s="2" t="s">
        <v>16</v>
      </c>
      <c r="F433" s="25">
        <v>0</v>
      </c>
      <c r="G433" s="2" t="s">
        <v>10</v>
      </c>
    </row>
    <row r="434" spans="1:7" x14ac:dyDescent="0.25">
      <c r="A434" s="2">
        <v>794</v>
      </c>
      <c r="B434" s="80" t="s">
        <v>260</v>
      </c>
      <c r="C434" s="3">
        <v>42290</v>
      </c>
      <c r="D434" s="2" t="s">
        <v>8</v>
      </c>
      <c r="E434" s="2" t="s">
        <v>16</v>
      </c>
      <c r="F434" s="25">
        <v>0</v>
      </c>
      <c r="G434" s="2" t="s">
        <v>10</v>
      </c>
    </row>
    <row r="435" spans="1:7" x14ac:dyDescent="0.25">
      <c r="A435" s="2">
        <v>794</v>
      </c>
      <c r="B435" s="80" t="s">
        <v>260</v>
      </c>
      <c r="C435" s="3">
        <v>42290</v>
      </c>
      <c r="D435" s="14" t="s">
        <v>8</v>
      </c>
      <c r="E435" s="14" t="s">
        <v>16</v>
      </c>
      <c r="F435" s="25">
        <v>0</v>
      </c>
      <c r="G435" s="2" t="s">
        <v>10</v>
      </c>
    </row>
    <row r="436" spans="1:7" x14ac:dyDescent="0.25">
      <c r="A436" s="2">
        <v>844</v>
      </c>
      <c r="B436" s="80" t="s">
        <v>260</v>
      </c>
      <c r="C436" s="3">
        <v>42290</v>
      </c>
      <c r="D436" s="2" t="s">
        <v>8</v>
      </c>
      <c r="E436" s="2" t="s">
        <v>26</v>
      </c>
      <c r="F436" s="25">
        <v>4.6202193061594697E-2</v>
      </c>
      <c r="G436" s="2" t="s">
        <v>10</v>
      </c>
    </row>
    <row r="437" spans="1:7" x14ac:dyDescent="0.25">
      <c r="A437" s="2">
        <v>921</v>
      </c>
      <c r="B437" s="80" t="s">
        <v>260</v>
      </c>
      <c r="C437" s="3">
        <v>42290</v>
      </c>
      <c r="D437" s="80" t="s">
        <v>258</v>
      </c>
      <c r="E437" s="80" t="s">
        <v>258</v>
      </c>
      <c r="F437" s="81" t="s">
        <v>258</v>
      </c>
      <c r="G437" s="2" t="s">
        <v>7</v>
      </c>
    </row>
    <row r="438" spans="1:7" x14ac:dyDescent="0.25">
      <c r="A438" s="2">
        <v>1212</v>
      </c>
      <c r="B438" s="80" t="s">
        <v>260</v>
      </c>
      <c r="C438" s="3">
        <v>42290</v>
      </c>
      <c r="D438" s="80" t="s">
        <v>258</v>
      </c>
      <c r="E438" s="80" t="s">
        <v>258</v>
      </c>
      <c r="F438" s="81" t="s">
        <v>258</v>
      </c>
      <c r="G438" s="2" t="s">
        <v>7</v>
      </c>
    </row>
    <row r="439" spans="1:7" x14ac:dyDescent="0.25">
      <c r="A439" s="2">
        <v>1259</v>
      </c>
      <c r="B439" s="80" t="s">
        <v>260</v>
      </c>
      <c r="C439" s="3">
        <v>42290</v>
      </c>
      <c r="D439" s="80" t="s">
        <v>258</v>
      </c>
      <c r="E439" s="80" t="s">
        <v>258</v>
      </c>
      <c r="F439" s="81" t="s">
        <v>258</v>
      </c>
      <c r="G439" s="2" t="s">
        <v>7</v>
      </c>
    </row>
    <row r="440" spans="1:7" x14ac:dyDescent="0.25">
      <c r="A440" s="2">
        <v>1560</v>
      </c>
      <c r="B440" s="80" t="s">
        <v>260</v>
      </c>
      <c r="C440" s="3">
        <v>42290</v>
      </c>
      <c r="D440" s="80" t="s">
        <v>258</v>
      </c>
      <c r="E440" s="80" t="s">
        <v>258</v>
      </c>
      <c r="F440" s="81" t="s">
        <v>258</v>
      </c>
      <c r="G440" s="2" t="s">
        <v>7</v>
      </c>
    </row>
    <row r="441" spans="1:7" x14ac:dyDescent="0.25">
      <c r="A441" s="2">
        <v>1669</v>
      </c>
      <c r="B441" s="80" t="s">
        <v>260</v>
      </c>
      <c r="C441" s="3">
        <v>42290</v>
      </c>
      <c r="D441" s="80" t="s">
        <v>258</v>
      </c>
      <c r="E441" s="80" t="s">
        <v>258</v>
      </c>
      <c r="F441" s="81" t="s">
        <v>258</v>
      </c>
      <c r="G441" s="2" t="s">
        <v>7</v>
      </c>
    </row>
    <row r="442" spans="1:7" x14ac:dyDescent="0.25">
      <c r="A442" s="2">
        <v>1816</v>
      </c>
      <c r="B442" s="80" t="s">
        <v>260</v>
      </c>
      <c r="C442" s="3">
        <v>42290</v>
      </c>
      <c r="D442" s="14" t="s">
        <v>14</v>
      </c>
      <c r="E442" s="14" t="s">
        <v>16</v>
      </c>
      <c r="F442" s="25">
        <v>0</v>
      </c>
      <c r="G442" s="2" t="s">
        <v>15</v>
      </c>
    </row>
    <row r="443" spans="1:7" x14ac:dyDescent="0.25">
      <c r="A443" s="2">
        <v>1922</v>
      </c>
      <c r="B443" s="80" t="s">
        <v>260</v>
      </c>
      <c r="C443" s="3">
        <v>42290</v>
      </c>
      <c r="D443" s="80" t="s">
        <v>258</v>
      </c>
      <c r="E443" s="80" t="s">
        <v>258</v>
      </c>
      <c r="F443" s="81" t="s">
        <v>258</v>
      </c>
      <c r="G443" s="2" t="s">
        <v>7</v>
      </c>
    </row>
    <row r="444" spans="1:7" x14ac:dyDescent="0.25">
      <c r="A444" s="2">
        <v>2192</v>
      </c>
      <c r="B444" s="80" t="s">
        <v>260</v>
      </c>
      <c r="C444" s="3">
        <v>42290</v>
      </c>
      <c r="D444" s="80" t="s">
        <v>258</v>
      </c>
      <c r="E444" s="80" t="s">
        <v>258</v>
      </c>
      <c r="F444" s="81" t="s">
        <v>258</v>
      </c>
      <c r="G444" s="2" t="s">
        <v>7</v>
      </c>
    </row>
    <row r="445" spans="1:7" x14ac:dyDescent="0.25">
      <c r="A445" s="2">
        <v>2207</v>
      </c>
      <c r="B445" s="80" t="s">
        <v>260</v>
      </c>
      <c r="C445" s="3">
        <v>42290</v>
      </c>
      <c r="D445" s="80" t="s">
        <v>258</v>
      </c>
      <c r="E445" s="80" t="s">
        <v>258</v>
      </c>
      <c r="F445" s="81" t="s">
        <v>258</v>
      </c>
      <c r="G445" s="2" t="s">
        <v>7</v>
      </c>
    </row>
    <row r="446" spans="1:7" x14ac:dyDescent="0.25">
      <c r="A446" s="2">
        <v>2283</v>
      </c>
      <c r="B446" s="80" t="s">
        <v>260</v>
      </c>
      <c r="C446" s="3">
        <v>42290</v>
      </c>
      <c r="D446" s="80" t="s">
        <v>258</v>
      </c>
      <c r="E446" s="80" t="s">
        <v>258</v>
      </c>
      <c r="F446" s="81" t="s">
        <v>258</v>
      </c>
      <c r="G446" s="2" t="s">
        <v>7</v>
      </c>
    </row>
    <row r="447" spans="1:7" x14ac:dyDescent="0.25">
      <c r="A447" s="2">
        <v>2425</v>
      </c>
      <c r="B447" s="80" t="s">
        <v>260</v>
      </c>
      <c r="C447" s="3">
        <v>42290</v>
      </c>
      <c r="D447" s="80" t="s">
        <v>258</v>
      </c>
      <c r="E447" s="80" t="s">
        <v>258</v>
      </c>
      <c r="F447" s="81" t="s">
        <v>258</v>
      </c>
      <c r="G447" s="2" t="s">
        <v>7</v>
      </c>
    </row>
    <row r="448" spans="1:7" x14ac:dyDescent="0.25">
      <c r="A448" s="2">
        <v>2687</v>
      </c>
      <c r="B448" s="80" t="s">
        <v>260</v>
      </c>
      <c r="C448" s="3">
        <v>42290</v>
      </c>
      <c r="D448" s="80" t="s">
        <v>258</v>
      </c>
      <c r="E448" s="80" t="s">
        <v>258</v>
      </c>
      <c r="F448" s="81" t="s">
        <v>258</v>
      </c>
      <c r="G448" s="2" t="s">
        <v>7</v>
      </c>
    </row>
    <row r="449" spans="1:7" x14ac:dyDescent="0.25">
      <c r="A449" s="2">
        <v>2785</v>
      </c>
      <c r="B449" s="80" t="s">
        <v>260</v>
      </c>
      <c r="C449" s="3">
        <v>42290</v>
      </c>
      <c r="D449" s="14" t="s">
        <v>18</v>
      </c>
      <c r="E449" s="14" t="s">
        <v>13</v>
      </c>
      <c r="F449" s="25">
        <v>0</v>
      </c>
      <c r="G449" s="2" t="s">
        <v>10</v>
      </c>
    </row>
    <row r="450" spans="1:7" x14ac:dyDescent="0.25">
      <c r="A450" s="2">
        <v>2790</v>
      </c>
      <c r="B450" s="80" t="s">
        <v>260</v>
      </c>
      <c r="C450" s="3">
        <v>42290</v>
      </c>
      <c r="D450" s="80" t="s">
        <v>258</v>
      </c>
      <c r="E450" s="80" t="s">
        <v>258</v>
      </c>
      <c r="F450" s="81" t="s">
        <v>258</v>
      </c>
      <c r="G450" s="2" t="s">
        <v>7</v>
      </c>
    </row>
    <row r="451" spans="1:7" x14ac:dyDescent="0.25">
      <c r="A451" s="2">
        <v>2859</v>
      </c>
      <c r="B451" s="80" t="s">
        <v>260</v>
      </c>
      <c r="C451" s="3">
        <v>42290</v>
      </c>
      <c r="D451" s="80" t="s">
        <v>258</v>
      </c>
      <c r="E451" s="80" t="s">
        <v>258</v>
      </c>
      <c r="F451" s="81" t="s">
        <v>258</v>
      </c>
      <c r="G451" s="2" t="s">
        <v>7</v>
      </c>
    </row>
    <row r="452" spans="1:7" x14ac:dyDescent="0.25">
      <c r="A452" s="2">
        <v>3015</v>
      </c>
      <c r="B452" s="80" t="s">
        <v>260</v>
      </c>
      <c r="C452" s="3">
        <v>42290</v>
      </c>
      <c r="D452" s="80" t="s">
        <v>258</v>
      </c>
      <c r="E452" s="80" t="s">
        <v>258</v>
      </c>
      <c r="F452" s="81" t="s">
        <v>258</v>
      </c>
      <c r="G452" s="2" t="s">
        <v>7</v>
      </c>
    </row>
    <row r="453" spans="1:7" x14ac:dyDescent="0.25">
      <c r="A453" s="2">
        <v>567</v>
      </c>
      <c r="B453" s="80" t="s">
        <v>260</v>
      </c>
      <c r="C453" s="3">
        <v>42291</v>
      </c>
      <c r="D453" s="80" t="s">
        <v>258</v>
      </c>
      <c r="E453" s="80" t="s">
        <v>258</v>
      </c>
      <c r="F453" s="81" t="s">
        <v>258</v>
      </c>
      <c r="G453" s="2" t="s">
        <v>7</v>
      </c>
    </row>
    <row r="454" spans="1:7" x14ac:dyDescent="0.25">
      <c r="A454" s="2">
        <v>3038</v>
      </c>
      <c r="B454" s="80" t="s">
        <v>260</v>
      </c>
      <c r="C454" s="3">
        <v>42291</v>
      </c>
      <c r="D454" s="80" t="s">
        <v>258</v>
      </c>
      <c r="E454" s="80" t="s">
        <v>258</v>
      </c>
      <c r="F454" s="81" t="s">
        <v>258</v>
      </c>
      <c r="G454" s="2" t="s">
        <v>7</v>
      </c>
    </row>
    <row r="455" spans="1:7" x14ac:dyDescent="0.25">
      <c r="A455" s="2">
        <v>139</v>
      </c>
      <c r="B455" s="80" t="s">
        <v>260</v>
      </c>
      <c r="C455" s="3">
        <v>42292</v>
      </c>
      <c r="D455" s="14" t="s">
        <v>8</v>
      </c>
      <c r="E455" s="14" t="s">
        <v>9</v>
      </c>
      <c r="F455" s="25">
        <v>0.23101096530797399</v>
      </c>
      <c r="G455" s="2" t="s">
        <v>20</v>
      </c>
    </row>
    <row r="456" spans="1:7" x14ac:dyDescent="0.25">
      <c r="A456" s="2">
        <v>139</v>
      </c>
      <c r="B456" s="80" t="s">
        <v>260</v>
      </c>
      <c r="C456" s="3">
        <v>42292</v>
      </c>
      <c r="D456" s="14" t="s">
        <v>8</v>
      </c>
      <c r="E456" s="14" t="s">
        <v>9</v>
      </c>
      <c r="F456" s="25">
        <v>0.115505482653987</v>
      </c>
      <c r="G456" s="2" t="s">
        <v>20</v>
      </c>
    </row>
    <row r="457" spans="1:7" x14ac:dyDescent="0.25">
      <c r="A457" s="2">
        <v>390</v>
      </c>
      <c r="B457" s="80" t="s">
        <v>260</v>
      </c>
      <c r="C457" s="3">
        <v>42292</v>
      </c>
      <c r="D457" s="2" t="s">
        <v>18</v>
      </c>
      <c r="E457" s="2" t="s">
        <v>17</v>
      </c>
      <c r="F457" s="25">
        <v>0.50822412367754199</v>
      </c>
      <c r="G457" s="2" t="s">
        <v>20</v>
      </c>
    </row>
    <row r="458" spans="1:7" x14ac:dyDescent="0.25">
      <c r="A458" s="2">
        <v>390</v>
      </c>
      <c r="B458" s="80" t="s">
        <v>260</v>
      </c>
      <c r="C458" s="3">
        <v>42292</v>
      </c>
      <c r="D458" s="14" t="s">
        <v>18</v>
      </c>
      <c r="E458" s="14" t="s">
        <v>17</v>
      </c>
      <c r="F458" s="25">
        <v>0.127056030919385</v>
      </c>
      <c r="G458" s="2" t="s">
        <v>20</v>
      </c>
    </row>
    <row r="459" spans="1:7" x14ac:dyDescent="0.25">
      <c r="A459" s="2">
        <v>390</v>
      </c>
      <c r="B459" s="80" t="s">
        <v>260</v>
      </c>
      <c r="C459" s="3">
        <v>42292</v>
      </c>
      <c r="D459" s="2" t="s">
        <v>8</v>
      </c>
      <c r="E459" s="2" t="s">
        <v>17</v>
      </c>
      <c r="F459" s="25">
        <v>2.3101096530797401E-2</v>
      </c>
      <c r="G459" s="2" t="s">
        <v>10</v>
      </c>
    </row>
    <row r="460" spans="1:7" x14ac:dyDescent="0.25">
      <c r="A460" s="2">
        <v>932</v>
      </c>
      <c r="B460" s="80" t="s">
        <v>260</v>
      </c>
      <c r="C460" s="3">
        <v>42292</v>
      </c>
      <c r="D460" s="80" t="s">
        <v>258</v>
      </c>
      <c r="E460" s="80" t="s">
        <v>258</v>
      </c>
      <c r="F460" s="81" t="s">
        <v>258</v>
      </c>
      <c r="G460" s="2" t="s">
        <v>7</v>
      </c>
    </row>
    <row r="461" spans="1:7" x14ac:dyDescent="0.25">
      <c r="A461" s="2">
        <v>1148</v>
      </c>
      <c r="B461" s="80" t="s">
        <v>260</v>
      </c>
      <c r="C461" s="3">
        <v>42292</v>
      </c>
      <c r="D461" s="2" t="s">
        <v>14</v>
      </c>
      <c r="E461" s="2" t="s">
        <v>16</v>
      </c>
      <c r="F461" s="25">
        <v>0</v>
      </c>
      <c r="G461" s="2" t="s">
        <v>15</v>
      </c>
    </row>
    <row r="462" spans="1:7" x14ac:dyDescent="0.25">
      <c r="A462" s="2">
        <v>1360</v>
      </c>
      <c r="B462" s="80" t="s">
        <v>260</v>
      </c>
      <c r="C462" s="3">
        <v>42292</v>
      </c>
      <c r="D462" s="2" t="s">
        <v>8</v>
      </c>
      <c r="E462" s="2" t="s">
        <v>9</v>
      </c>
      <c r="F462" s="25">
        <v>1.15505482653987E-2</v>
      </c>
      <c r="G462" s="2" t="s">
        <v>10</v>
      </c>
    </row>
    <row r="463" spans="1:7" x14ac:dyDescent="0.25">
      <c r="A463" s="2">
        <v>1360</v>
      </c>
      <c r="B463" s="80" t="s">
        <v>260</v>
      </c>
      <c r="C463" s="3">
        <v>42292</v>
      </c>
      <c r="D463" s="2" t="s">
        <v>8</v>
      </c>
      <c r="E463" s="2" t="s">
        <v>9</v>
      </c>
      <c r="F463" s="25">
        <v>1.15505482653987E-2</v>
      </c>
      <c r="G463" s="2" t="s">
        <v>10</v>
      </c>
    </row>
    <row r="464" spans="1:7" x14ac:dyDescent="0.25">
      <c r="A464" s="2">
        <v>1615</v>
      </c>
      <c r="B464" s="80" t="s">
        <v>260</v>
      </c>
      <c r="C464" s="3">
        <v>42292</v>
      </c>
      <c r="D464" s="2" t="s">
        <v>11</v>
      </c>
      <c r="E464" s="2" t="s">
        <v>12</v>
      </c>
      <c r="F464" s="25">
        <v>8.0853837857790697E-2</v>
      </c>
      <c r="G464" s="2" t="s">
        <v>20</v>
      </c>
    </row>
    <row r="465" spans="1:7" x14ac:dyDescent="0.25">
      <c r="A465" s="2">
        <v>1653</v>
      </c>
      <c r="B465" s="80" t="s">
        <v>260</v>
      </c>
      <c r="C465" s="3">
        <v>42292</v>
      </c>
      <c r="D465" s="2" t="s">
        <v>8</v>
      </c>
      <c r="E465" s="2" t="s">
        <v>9</v>
      </c>
      <c r="F465" s="25">
        <v>0.16170767571558101</v>
      </c>
      <c r="G465" s="2" t="s">
        <v>20</v>
      </c>
    </row>
    <row r="466" spans="1:7" x14ac:dyDescent="0.25">
      <c r="A466" s="2">
        <v>1653</v>
      </c>
      <c r="B466" s="80" t="s">
        <v>260</v>
      </c>
      <c r="C466" s="3">
        <v>42292</v>
      </c>
      <c r="D466" s="2" t="s">
        <v>8</v>
      </c>
      <c r="E466" s="2" t="s">
        <v>9</v>
      </c>
      <c r="F466" s="25">
        <v>1.15505482653987E-2</v>
      </c>
      <c r="G466" s="2" t="s">
        <v>10</v>
      </c>
    </row>
    <row r="467" spans="1:7" x14ac:dyDescent="0.25">
      <c r="A467" s="2">
        <v>1653</v>
      </c>
      <c r="B467" s="80" t="s">
        <v>260</v>
      </c>
      <c r="C467" s="3">
        <v>42292</v>
      </c>
      <c r="D467" s="14" t="s">
        <v>8</v>
      </c>
      <c r="E467" s="14" t="s">
        <v>9</v>
      </c>
      <c r="F467" s="25">
        <v>1.15505482653987E-2</v>
      </c>
      <c r="G467" s="2" t="s">
        <v>10</v>
      </c>
    </row>
    <row r="468" spans="1:7" x14ac:dyDescent="0.25">
      <c r="A468" s="2">
        <v>1653</v>
      </c>
      <c r="B468" s="80" t="s">
        <v>260</v>
      </c>
      <c r="C468" s="3">
        <v>42292</v>
      </c>
      <c r="D468" s="14" t="s">
        <v>8</v>
      </c>
      <c r="E468" s="14" t="s">
        <v>9</v>
      </c>
      <c r="F468" s="25">
        <v>1.15505482653987E-2</v>
      </c>
      <c r="G468" s="2" t="s">
        <v>10</v>
      </c>
    </row>
    <row r="469" spans="1:7" x14ac:dyDescent="0.25">
      <c r="A469" s="2">
        <v>1653</v>
      </c>
      <c r="B469" s="80" t="s">
        <v>260</v>
      </c>
      <c r="C469" s="3">
        <v>42292</v>
      </c>
      <c r="D469" s="14" t="s">
        <v>11</v>
      </c>
      <c r="E469" s="14" t="s">
        <v>16</v>
      </c>
      <c r="F469" s="25">
        <v>1.15505482653987E-2</v>
      </c>
      <c r="G469" s="2" t="s">
        <v>10</v>
      </c>
    </row>
    <row r="470" spans="1:7" x14ac:dyDescent="0.25">
      <c r="A470" s="2">
        <v>1844</v>
      </c>
      <c r="B470" s="80" t="s">
        <v>260</v>
      </c>
      <c r="C470" s="3">
        <v>42292</v>
      </c>
      <c r="D470" s="80" t="s">
        <v>258</v>
      </c>
      <c r="E470" s="80" t="s">
        <v>258</v>
      </c>
      <c r="F470" s="81" t="s">
        <v>258</v>
      </c>
      <c r="G470" s="2" t="s">
        <v>7</v>
      </c>
    </row>
    <row r="471" spans="1:7" x14ac:dyDescent="0.25">
      <c r="A471" s="2">
        <v>2406</v>
      </c>
      <c r="B471" s="80" t="s">
        <v>260</v>
      </c>
      <c r="C471" s="3">
        <v>42292</v>
      </c>
      <c r="D471" s="80" t="s">
        <v>258</v>
      </c>
      <c r="E471" s="80" t="s">
        <v>258</v>
      </c>
      <c r="F471" s="81" t="s">
        <v>258</v>
      </c>
      <c r="G471" s="2" t="s">
        <v>7</v>
      </c>
    </row>
    <row r="472" spans="1:7" x14ac:dyDescent="0.25">
      <c r="A472" s="2">
        <v>2594</v>
      </c>
      <c r="B472" s="80" t="s">
        <v>260</v>
      </c>
      <c r="C472" s="3">
        <v>42292</v>
      </c>
      <c r="D472" s="14" t="s">
        <v>8</v>
      </c>
      <c r="E472" s="14" t="s">
        <v>16</v>
      </c>
      <c r="F472" s="25">
        <v>1.15505482653987E-2</v>
      </c>
      <c r="G472" s="2" t="s">
        <v>10</v>
      </c>
    </row>
    <row r="473" spans="1:7" x14ac:dyDescent="0.25">
      <c r="A473" s="2">
        <v>582</v>
      </c>
      <c r="B473" s="80" t="s">
        <v>260</v>
      </c>
      <c r="C473" s="3">
        <v>42293</v>
      </c>
      <c r="D473" s="14" t="s">
        <v>8</v>
      </c>
      <c r="E473" s="14" t="s">
        <v>9</v>
      </c>
      <c r="F473" s="25">
        <v>0.150157127450183</v>
      </c>
      <c r="G473" s="2" t="s">
        <v>20</v>
      </c>
    </row>
    <row r="474" spans="1:7" x14ac:dyDescent="0.25">
      <c r="A474" s="2">
        <v>752</v>
      </c>
      <c r="B474" s="80" t="s">
        <v>260</v>
      </c>
      <c r="C474" s="3">
        <v>42293</v>
      </c>
      <c r="D474" s="80" t="s">
        <v>258</v>
      </c>
      <c r="E474" s="80" t="s">
        <v>258</v>
      </c>
      <c r="F474" s="81" t="s">
        <v>258</v>
      </c>
      <c r="G474" s="2" t="s">
        <v>7</v>
      </c>
    </row>
    <row r="475" spans="1:7" x14ac:dyDescent="0.25">
      <c r="A475" s="2">
        <v>2583</v>
      </c>
      <c r="B475" s="80" t="s">
        <v>260</v>
      </c>
      <c r="C475" s="3">
        <v>42293</v>
      </c>
      <c r="D475" s="2" t="s">
        <v>18</v>
      </c>
      <c r="E475" s="2" t="s">
        <v>17</v>
      </c>
      <c r="F475" s="25">
        <v>4.6202193061594697E-2</v>
      </c>
      <c r="G475" s="2" t="s">
        <v>10</v>
      </c>
    </row>
    <row r="476" spans="1:7" x14ac:dyDescent="0.25">
      <c r="A476" s="2">
        <v>2583</v>
      </c>
      <c r="B476" s="80" t="s">
        <v>260</v>
      </c>
      <c r="C476" s="3">
        <v>42293</v>
      </c>
      <c r="D476" s="2" t="s">
        <v>18</v>
      </c>
      <c r="E476" s="2" t="s">
        <v>9</v>
      </c>
      <c r="F476" s="25">
        <v>2.3101096530797401E-2</v>
      </c>
      <c r="G476" s="2" t="s">
        <v>10</v>
      </c>
    </row>
  </sheetData>
  <sortState ref="J2:J280">
    <sortCondition ref="J2:J280"/>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9"/>
  <sheetViews>
    <sheetView workbookViewId="0">
      <selection activeCell="Q14" sqref="Q14"/>
    </sheetView>
  </sheetViews>
  <sheetFormatPr defaultRowHeight="15" x14ac:dyDescent="0.25"/>
  <sheetData>
    <row r="1" spans="1:16" x14ac:dyDescent="0.25">
      <c r="A1" s="9" t="s">
        <v>54</v>
      </c>
      <c r="B1" s="9"/>
      <c r="C1" s="9"/>
      <c r="D1" s="9"/>
      <c r="E1" s="9"/>
      <c r="F1" s="9"/>
      <c r="G1" s="9"/>
      <c r="H1" s="9"/>
      <c r="I1" s="9"/>
      <c r="J1" s="9"/>
      <c r="K1" s="9"/>
      <c r="L1" s="9"/>
      <c r="M1" s="9"/>
      <c r="N1" s="9"/>
      <c r="O1" s="9"/>
      <c r="P1" s="9"/>
    </row>
    <row r="2" spans="1:16" x14ac:dyDescent="0.25">
      <c r="A2" s="9" t="s">
        <v>55</v>
      </c>
      <c r="B2" s="9"/>
      <c r="C2" s="9"/>
      <c r="D2" s="9"/>
      <c r="E2" s="9"/>
      <c r="F2" s="9"/>
      <c r="G2" s="9"/>
      <c r="H2" s="9"/>
      <c r="I2" s="9"/>
      <c r="J2" s="9"/>
      <c r="K2" s="9"/>
      <c r="L2" s="9"/>
      <c r="M2" s="9"/>
      <c r="N2" s="9"/>
      <c r="O2" s="9"/>
      <c r="P2" s="9"/>
    </row>
    <row r="3" spans="1:16" x14ac:dyDescent="0.25">
      <c r="A3" s="9" t="s">
        <v>56</v>
      </c>
      <c r="B3" s="9"/>
      <c r="C3" s="9"/>
      <c r="D3" s="9"/>
      <c r="E3" s="9"/>
      <c r="F3" s="9"/>
      <c r="G3" s="9"/>
      <c r="H3" s="9"/>
      <c r="I3" s="9"/>
      <c r="J3" s="9"/>
      <c r="K3" s="9"/>
      <c r="L3" s="9"/>
      <c r="M3" s="9"/>
      <c r="N3" s="9"/>
      <c r="O3" s="9"/>
      <c r="P3" s="9"/>
    </row>
    <row r="4" spans="1:16" x14ac:dyDescent="0.25">
      <c r="A4" s="9" t="s">
        <v>57</v>
      </c>
      <c r="B4" s="9"/>
      <c r="C4" s="9"/>
      <c r="D4" s="9"/>
      <c r="E4" s="9"/>
      <c r="F4" s="9"/>
      <c r="G4" s="9"/>
      <c r="H4" s="9"/>
      <c r="I4" s="9"/>
      <c r="J4" s="9"/>
      <c r="K4" s="9"/>
      <c r="L4" s="9"/>
      <c r="M4" s="9"/>
      <c r="N4" s="9"/>
      <c r="O4" s="9"/>
      <c r="P4" s="9"/>
    </row>
    <row r="5" spans="1:16" x14ac:dyDescent="0.25">
      <c r="A5" s="9" t="s">
        <v>58</v>
      </c>
      <c r="B5" s="9"/>
      <c r="C5" s="9"/>
      <c r="D5" s="9"/>
      <c r="E5" s="9"/>
      <c r="F5" s="9"/>
      <c r="G5" s="9"/>
      <c r="H5" s="9"/>
      <c r="I5" s="9"/>
      <c r="J5" s="9"/>
      <c r="K5" s="9"/>
      <c r="L5" s="9"/>
      <c r="M5" s="9"/>
      <c r="N5" s="9"/>
      <c r="O5" s="9"/>
      <c r="P5" s="9"/>
    </row>
    <row r="6" spans="1:16" x14ac:dyDescent="0.25">
      <c r="A6" s="9" t="s">
        <v>59</v>
      </c>
      <c r="B6" s="9"/>
      <c r="C6" s="9"/>
      <c r="D6" s="9"/>
      <c r="E6" s="9"/>
      <c r="F6" s="9"/>
      <c r="G6" s="9"/>
      <c r="H6" s="9"/>
      <c r="I6" s="9"/>
      <c r="J6" s="9"/>
      <c r="K6" s="9"/>
      <c r="L6" s="9"/>
      <c r="M6" s="9"/>
      <c r="N6" s="9"/>
      <c r="O6" s="9"/>
      <c r="P6" s="9"/>
    </row>
    <row r="7" spans="1:16" s="1" customFormat="1" ht="120" x14ac:dyDescent="0.25">
      <c r="A7" s="1" t="s">
        <v>0</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row>
    <row r="8" spans="1:16" x14ac:dyDescent="0.25">
      <c r="A8" s="9">
        <v>574</v>
      </c>
      <c r="B8" s="25">
        <v>2.6914633209019199</v>
      </c>
      <c r="C8" s="25">
        <v>2.6914633209019199</v>
      </c>
      <c r="D8" s="25">
        <v>2.6914633209019199</v>
      </c>
      <c r="E8" s="25">
        <v>0.75602421515846197</v>
      </c>
      <c r="F8" s="25">
        <v>0.75602421515846197</v>
      </c>
      <c r="G8" s="25">
        <v>0.75602421515846197</v>
      </c>
      <c r="H8" s="25">
        <v>1.7254883811042701</v>
      </c>
      <c r="I8" s="25">
        <v>1.7254883811042701</v>
      </c>
      <c r="J8" s="25">
        <v>1.7254883811042701</v>
      </c>
      <c r="K8" s="25">
        <v>0.20995072463919101</v>
      </c>
      <c r="L8" s="25">
        <v>0.20995072463919101</v>
      </c>
      <c r="M8" s="25">
        <v>0.20995072463919101</v>
      </c>
      <c r="N8" s="25">
        <v>0</v>
      </c>
      <c r="O8" s="25">
        <v>0</v>
      </c>
      <c r="P8" s="25">
        <v>0</v>
      </c>
    </row>
    <row r="9" spans="1:16" x14ac:dyDescent="0.25">
      <c r="A9" s="9">
        <v>1931</v>
      </c>
      <c r="B9" s="25">
        <v>0.46195879635867798</v>
      </c>
      <c r="C9" s="25">
        <v>0.46195879635867798</v>
      </c>
      <c r="D9" s="25">
        <v>0.46195879635867798</v>
      </c>
      <c r="E9" s="25">
        <v>0.25200807171948703</v>
      </c>
      <c r="F9" s="25">
        <v>0.25200807171948703</v>
      </c>
      <c r="G9" s="25">
        <v>0.25200807171948703</v>
      </c>
      <c r="H9" s="25">
        <v>0</v>
      </c>
      <c r="I9" s="25">
        <v>0</v>
      </c>
      <c r="J9" s="25">
        <v>0</v>
      </c>
      <c r="K9" s="25">
        <v>0.20995072463919101</v>
      </c>
      <c r="L9" s="25">
        <v>0.20995072463919101</v>
      </c>
      <c r="M9" s="25">
        <v>0.20995072463919101</v>
      </c>
      <c r="N9" s="25">
        <v>0</v>
      </c>
      <c r="O9" s="25">
        <v>0</v>
      </c>
      <c r="P9" s="25">
        <v>0</v>
      </c>
    </row>
    <row r="10" spans="1:16" x14ac:dyDescent="0.25">
      <c r="A10" s="9">
        <v>1603</v>
      </c>
      <c r="B10" s="25">
        <v>1.7154971490848101</v>
      </c>
      <c r="C10" s="25">
        <v>2.5026187908363791</v>
      </c>
      <c r="D10" s="25">
        <v>1.501571274501827</v>
      </c>
      <c r="E10" s="25">
        <v>1.2101161595449601</v>
      </c>
      <c r="F10" s="25">
        <v>2.0020950326691032</v>
      </c>
      <c r="G10" s="25">
        <v>1.00104751633455</v>
      </c>
      <c r="H10" s="25">
        <v>0</v>
      </c>
      <c r="I10" s="25">
        <v>0</v>
      </c>
      <c r="J10" s="25">
        <v>0</v>
      </c>
      <c r="K10" s="25">
        <v>0.44779034254867101</v>
      </c>
      <c r="L10" s="25">
        <v>0.44779034254867101</v>
      </c>
      <c r="M10" s="25">
        <v>0.44779034254867101</v>
      </c>
      <c r="N10" s="25">
        <v>5.7590646991175602E-2</v>
      </c>
      <c r="O10" s="25">
        <v>5.7590646991175602E-2</v>
      </c>
      <c r="P10" s="25">
        <v>5.7590646991175602E-2</v>
      </c>
    </row>
    <row r="11" spans="1:16" x14ac:dyDescent="0.25">
      <c r="A11" s="9">
        <v>68</v>
      </c>
      <c r="B11" s="25">
        <v>0.67858849092264995</v>
      </c>
      <c r="C11" s="25">
        <v>1.4630694469504988</v>
      </c>
      <c r="D11" s="25">
        <v>0.46202193061594699</v>
      </c>
      <c r="E11" s="25">
        <v>0.46863776628345899</v>
      </c>
      <c r="F11" s="25">
        <v>1.25130939541819</v>
      </c>
      <c r="G11" s="25">
        <v>0.26951279285930296</v>
      </c>
      <c r="H11" s="25">
        <v>0</v>
      </c>
      <c r="I11" s="25">
        <v>0</v>
      </c>
      <c r="J11" s="25">
        <v>0</v>
      </c>
      <c r="K11" s="25">
        <v>0.20995072463919101</v>
      </c>
      <c r="L11" s="25">
        <v>0.20995072463919101</v>
      </c>
      <c r="M11" s="25">
        <v>0.20995072463919101</v>
      </c>
      <c r="N11" s="25">
        <v>0</v>
      </c>
      <c r="O11" s="25">
        <v>0</v>
      </c>
      <c r="P11" s="25">
        <v>0</v>
      </c>
    </row>
    <row r="12" spans="1:16" x14ac:dyDescent="0.25">
      <c r="A12" s="9">
        <v>2186</v>
      </c>
      <c r="B12" s="25">
        <v>0.67910394076564295</v>
      </c>
      <c r="C12" s="25">
        <v>1.463069446950499</v>
      </c>
      <c r="D12" s="25">
        <v>0.46202193061594699</v>
      </c>
      <c r="E12" s="25">
        <v>0.46915321612645</v>
      </c>
      <c r="F12" s="25">
        <v>1.2513093954181911</v>
      </c>
      <c r="G12" s="25">
        <v>0.26951279285930296</v>
      </c>
      <c r="H12" s="25">
        <v>0</v>
      </c>
      <c r="I12" s="25">
        <v>0</v>
      </c>
      <c r="J12" s="25">
        <v>0</v>
      </c>
      <c r="K12" s="25">
        <v>0.20995072463919101</v>
      </c>
      <c r="L12" s="25">
        <v>0.20995072463919101</v>
      </c>
      <c r="M12" s="25">
        <v>0.20995072463919101</v>
      </c>
      <c r="N12" s="25">
        <v>0</v>
      </c>
      <c r="O12" s="25">
        <v>0</v>
      </c>
      <c r="P12" s="25">
        <v>0</v>
      </c>
    </row>
    <row r="13" spans="1:16" x14ac:dyDescent="0.25">
      <c r="A13" s="9">
        <v>2109</v>
      </c>
      <c r="B13" s="25">
        <v>0.678824510482266</v>
      </c>
      <c r="C13" s="25">
        <v>1.463069446950499</v>
      </c>
      <c r="D13" s="25">
        <v>0.46202193061594699</v>
      </c>
      <c r="E13" s="25">
        <v>0.46887378584307199</v>
      </c>
      <c r="F13" s="25">
        <v>1.2513093954181891</v>
      </c>
      <c r="G13" s="25">
        <v>0.26951279285930196</v>
      </c>
      <c r="H13" s="25">
        <v>0</v>
      </c>
      <c r="I13" s="25">
        <v>0</v>
      </c>
      <c r="J13" s="25">
        <v>0</v>
      </c>
      <c r="K13" s="25">
        <v>0.20995072463919101</v>
      </c>
      <c r="L13" s="25">
        <v>0.20995072463919101</v>
      </c>
      <c r="M13" s="25">
        <v>0.20995072463919101</v>
      </c>
      <c r="N13" s="25">
        <v>0</v>
      </c>
      <c r="O13" s="25">
        <v>0</v>
      </c>
      <c r="P13" s="25">
        <v>0</v>
      </c>
    </row>
    <row r="14" spans="1:16" x14ac:dyDescent="0.25">
      <c r="A14" s="9">
        <v>765</v>
      </c>
      <c r="B14" s="25">
        <v>2.30450160685937</v>
      </c>
      <c r="C14" s="25">
        <v>2.30450160685937</v>
      </c>
      <c r="D14" s="25">
        <v>2.30450160685937</v>
      </c>
      <c r="E14" s="25">
        <v>1.25257345276871</v>
      </c>
      <c r="F14" s="25">
        <v>1.25257345276871</v>
      </c>
      <c r="G14" s="25">
        <v>1.25257345276871</v>
      </c>
      <c r="H14" s="25">
        <v>0.84197742945146703</v>
      </c>
      <c r="I14" s="25">
        <v>0.84197742945146703</v>
      </c>
      <c r="J14" s="25">
        <v>0.84197742945146703</v>
      </c>
      <c r="K14" s="25">
        <v>0.20995072463919101</v>
      </c>
      <c r="L14" s="25">
        <v>0.20995072463919101</v>
      </c>
      <c r="M14" s="25">
        <v>0.20995072463919101</v>
      </c>
      <c r="N14" s="25">
        <v>0</v>
      </c>
      <c r="O14" s="25">
        <v>0</v>
      </c>
      <c r="P14" s="25">
        <v>0</v>
      </c>
    </row>
    <row r="15" spans="1:16" x14ac:dyDescent="0.25">
      <c r="A15" s="9">
        <v>2772</v>
      </c>
      <c r="B15" s="25">
        <v>0.67906249010465702</v>
      </c>
      <c r="C15" s="25">
        <v>1.463069446950499</v>
      </c>
      <c r="D15" s="25">
        <v>0.46202193061594699</v>
      </c>
      <c r="E15" s="25">
        <v>0.46911176546546501</v>
      </c>
      <c r="F15" s="25">
        <v>1.25130939541819</v>
      </c>
      <c r="G15" s="25">
        <v>0.26951279285930302</v>
      </c>
      <c r="H15" s="25">
        <v>0</v>
      </c>
      <c r="I15" s="25">
        <v>0</v>
      </c>
      <c r="J15" s="25">
        <v>0</v>
      </c>
      <c r="K15" s="25">
        <v>0.20995072463919101</v>
      </c>
      <c r="L15" s="25">
        <v>0.20995072463919101</v>
      </c>
      <c r="M15" s="25">
        <v>0.20995072463919101</v>
      </c>
      <c r="N15" s="25">
        <v>0</v>
      </c>
      <c r="O15" s="25">
        <v>0</v>
      </c>
      <c r="P15" s="25">
        <v>0</v>
      </c>
    </row>
    <row r="16" spans="1:16" x14ac:dyDescent="0.25">
      <c r="A16" s="9">
        <v>2579</v>
      </c>
      <c r="B16" s="25">
        <v>1.4596003441676499</v>
      </c>
      <c r="C16" s="25">
        <v>2.2331059979770731</v>
      </c>
      <c r="D16" s="25">
        <v>1.2513093954181849</v>
      </c>
      <c r="E16" s="25">
        <v>0.96729932621722603</v>
      </c>
      <c r="F16" s="25">
        <v>1.7518331535854661</v>
      </c>
      <c r="G16" s="25">
        <v>0.75078563725091407</v>
      </c>
      <c r="H16" s="25">
        <v>0</v>
      </c>
      <c r="I16" s="25">
        <v>0</v>
      </c>
      <c r="J16" s="25">
        <v>0</v>
      </c>
      <c r="K16" s="25">
        <v>0.44779034254867101</v>
      </c>
      <c r="L16" s="25">
        <v>0.44779034254867101</v>
      </c>
      <c r="M16" s="25">
        <v>0.44779034254867101</v>
      </c>
      <c r="N16" s="25">
        <v>4.4510675401754698E-2</v>
      </c>
      <c r="O16" s="25">
        <v>4.4510675401754698E-2</v>
      </c>
      <c r="P16" s="25">
        <v>4.4510675401754698E-2</v>
      </c>
    </row>
    <row r="17" spans="1:16" x14ac:dyDescent="0.25">
      <c r="A17" s="9">
        <v>770</v>
      </c>
      <c r="B17" s="25">
        <v>3.31595579251846</v>
      </c>
      <c r="C17" s="25">
        <v>4.7164738750377904</v>
      </c>
      <c r="D17" s="25">
        <v>2.4641169632850461</v>
      </c>
      <c r="E17" s="25">
        <v>2.12488165912437</v>
      </c>
      <c r="F17" s="25">
        <v>3.5229172209466002</v>
      </c>
      <c r="G17" s="25">
        <v>1.2705603091938551</v>
      </c>
      <c r="H17" s="25">
        <v>0.14132051019814801</v>
      </c>
      <c r="I17" s="25">
        <v>0.14132051019814801</v>
      </c>
      <c r="J17" s="25">
        <v>0.14132051019814801</v>
      </c>
      <c r="K17" s="25">
        <v>1.0497536231959499</v>
      </c>
      <c r="L17" s="25">
        <v>1.0497536231959499</v>
      </c>
      <c r="M17" s="25">
        <v>1.0497536231959499</v>
      </c>
      <c r="N17" s="25">
        <v>0</v>
      </c>
      <c r="O17" s="25">
        <v>0</v>
      </c>
      <c r="P17" s="25">
        <v>0</v>
      </c>
    </row>
    <row r="18" spans="1:16" x14ac:dyDescent="0.25">
      <c r="A18" s="9">
        <v>1742</v>
      </c>
      <c r="B18" s="25">
        <v>1.95549305843043</v>
      </c>
      <c r="C18" s="25">
        <v>3.0223934627793199</v>
      </c>
      <c r="D18" s="25">
        <v>1.5400731020531531</v>
      </c>
      <c r="E18" s="25">
        <v>0.93718472565840705</v>
      </c>
      <c r="F18" s="25">
        <v>2.0020950326691072</v>
      </c>
      <c r="G18" s="25">
        <v>0.51977467194294102</v>
      </c>
      <c r="H18" s="25">
        <v>0.59840688349363902</v>
      </c>
      <c r="I18" s="25">
        <v>0.59840688349363902</v>
      </c>
      <c r="J18" s="25">
        <v>0.59840688349363902</v>
      </c>
      <c r="K18" s="25">
        <v>0.41990144927838102</v>
      </c>
      <c r="L18" s="25">
        <v>0.41990144927838102</v>
      </c>
      <c r="M18" s="25">
        <v>0.41990144927838102</v>
      </c>
      <c r="N18" s="25">
        <v>0</v>
      </c>
      <c r="O18" s="25">
        <v>0</v>
      </c>
      <c r="P18" s="25">
        <v>0</v>
      </c>
    </row>
    <row r="19" spans="1:16" x14ac:dyDescent="0.25">
      <c r="A19" s="9">
        <v>686</v>
      </c>
      <c r="B19" s="25">
        <v>1.14334716229356</v>
      </c>
      <c r="C19" s="25">
        <v>1.92509137756645</v>
      </c>
      <c r="D19" s="25">
        <v>0.92404386123189808</v>
      </c>
      <c r="E19" s="25">
        <v>0.72344571301517502</v>
      </c>
      <c r="F19" s="25">
        <v>1.5015712745018281</v>
      </c>
      <c r="G19" s="25">
        <v>0.51977467194294003</v>
      </c>
      <c r="H19" s="25">
        <v>0</v>
      </c>
      <c r="I19" s="25">
        <v>0</v>
      </c>
      <c r="J19" s="25">
        <v>0</v>
      </c>
      <c r="K19" s="25">
        <v>0.41990144927838102</v>
      </c>
      <c r="L19" s="25">
        <v>0.41990144927838102</v>
      </c>
      <c r="M19" s="25">
        <v>0.41990144927838102</v>
      </c>
      <c r="N19" s="25">
        <v>0</v>
      </c>
      <c r="O19" s="25">
        <v>0</v>
      </c>
      <c r="P19" s="25">
        <v>0</v>
      </c>
    </row>
    <row r="20" spans="1:16" x14ac:dyDescent="0.25">
      <c r="A20" s="9">
        <v>2443</v>
      </c>
      <c r="B20" s="25">
        <v>2.0363566930378401</v>
      </c>
      <c r="C20" s="25">
        <v>3.1378989454333102</v>
      </c>
      <c r="D20" s="25">
        <v>1.3860657918478461</v>
      </c>
      <c r="E20" s="25">
        <v>1.4065045191202601</v>
      </c>
      <c r="F20" s="25">
        <v>2.5026187908363804</v>
      </c>
      <c r="G20" s="25">
        <v>0.77003655102657509</v>
      </c>
      <c r="H20" s="25">
        <v>0</v>
      </c>
      <c r="I20" s="25">
        <v>0</v>
      </c>
      <c r="J20" s="25">
        <v>0</v>
      </c>
      <c r="K20" s="25">
        <v>0.62985217391757198</v>
      </c>
      <c r="L20" s="25">
        <v>0.62985217391757198</v>
      </c>
      <c r="M20" s="25">
        <v>0.62985217391757198</v>
      </c>
      <c r="N20" s="25">
        <v>0</v>
      </c>
      <c r="O20" s="25">
        <v>0</v>
      </c>
      <c r="P20" s="25">
        <v>0</v>
      </c>
    </row>
    <row r="21" spans="1:16" x14ac:dyDescent="0.25">
      <c r="A21" s="9">
        <v>1566</v>
      </c>
      <c r="B21" s="25">
        <v>0.92786983530612999</v>
      </c>
      <c r="C21" s="25">
        <v>1.7133313260341381</v>
      </c>
      <c r="D21" s="25">
        <v>0.71228380969958605</v>
      </c>
      <c r="E21" s="25">
        <v>0.71791911066693903</v>
      </c>
      <c r="F21" s="25">
        <v>1.5015712745018281</v>
      </c>
      <c r="G21" s="25">
        <v>0.50052375816727601</v>
      </c>
      <c r="H21" s="25">
        <v>0</v>
      </c>
      <c r="I21" s="25">
        <v>0</v>
      </c>
      <c r="J21" s="25">
        <v>0</v>
      </c>
      <c r="K21" s="25">
        <v>0.20995072463919101</v>
      </c>
      <c r="L21" s="25">
        <v>0.20995072463919101</v>
      </c>
      <c r="M21" s="25">
        <v>0.20995072463919101</v>
      </c>
      <c r="N21" s="25">
        <v>0</v>
      </c>
      <c r="O21" s="25">
        <v>0</v>
      </c>
      <c r="P21" s="25">
        <v>0</v>
      </c>
    </row>
    <row r="22" spans="1:16" x14ac:dyDescent="0.25">
      <c r="A22" s="9">
        <v>714</v>
      </c>
      <c r="B22" s="25">
        <v>1.1776388619765601</v>
      </c>
      <c r="C22" s="25">
        <v>1.9635932051177782</v>
      </c>
      <c r="D22" s="25">
        <v>0.96254568878322611</v>
      </c>
      <c r="E22" s="25">
        <v>0.96768813733736603</v>
      </c>
      <c r="F22" s="25">
        <v>1.7518331535854661</v>
      </c>
      <c r="G22" s="25">
        <v>0.75078563725091407</v>
      </c>
      <c r="H22" s="25">
        <v>0</v>
      </c>
      <c r="I22" s="25">
        <v>0</v>
      </c>
      <c r="J22" s="25">
        <v>0</v>
      </c>
      <c r="K22" s="25">
        <v>0.20995072463919101</v>
      </c>
      <c r="L22" s="25">
        <v>0.20995072463919101</v>
      </c>
      <c r="M22" s="25">
        <v>0.20995072463919101</v>
      </c>
      <c r="N22" s="25">
        <v>0</v>
      </c>
      <c r="O22" s="25">
        <v>0</v>
      </c>
      <c r="P22" s="25">
        <v>0</v>
      </c>
    </row>
    <row r="23" spans="1:16" x14ac:dyDescent="0.25">
      <c r="A23" s="9">
        <v>516</v>
      </c>
      <c r="B23" s="25">
        <v>3.1761023383053302</v>
      </c>
      <c r="C23" s="25">
        <v>3.9464373240112192</v>
      </c>
      <c r="D23" s="25">
        <v>2.9646407214523314</v>
      </c>
      <c r="E23" s="25">
        <v>1.7215567407857699</v>
      </c>
      <c r="F23" s="25">
        <v>2.5026187908363822</v>
      </c>
      <c r="G23" s="25">
        <v>1.5015712745018299</v>
      </c>
      <c r="H23" s="25">
        <v>1.0346441482411699</v>
      </c>
      <c r="I23" s="25">
        <v>1.0346441482411699</v>
      </c>
      <c r="J23" s="25">
        <v>1.0346441482411699</v>
      </c>
      <c r="K23" s="25">
        <v>0.41990144927838102</v>
      </c>
      <c r="L23" s="25">
        <v>0.41990144927838102</v>
      </c>
      <c r="M23" s="25">
        <v>0.41990144927838102</v>
      </c>
      <c r="N23" s="25">
        <v>0</v>
      </c>
      <c r="O23" s="25">
        <v>0</v>
      </c>
      <c r="P23" s="25">
        <v>0</v>
      </c>
    </row>
    <row r="24" spans="1:16" x14ac:dyDescent="0.25">
      <c r="A24" s="9">
        <v>1856</v>
      </c>
      <c r="B24" s="25">
        <v>2.3635457496195902</v>
      </c>
      <c r="C24" s="25">
        <v>3.4266626520682699</v>
      </c>
      <c r="D24" s="25">
        <v>1.9443422913421091</v>
      </c>
      <c r="E24" s="25">
        <v>1.4364885888315699</v>
      </c>
      <c r="F24" s="25">
        <v>2.5026187908363799</v>
      </c>
      <c r="G24" s="25">
        <v>1.020298430110218</v>
      </c>
      <c r="H24" s="25">
        <v>0</v>
      </c>
      <c r="I24" s="25">
        <v>0</v>
      </c>
      <c r="J24" s="25">
        <v>0</v>
      </c>
      <c r="K24" s="25">
        <v>0.86769179182705203</v>
      </c>
      <c r="L24" s="25">
        <v>0.86769179182705203</v>
      </c>
      <c r="M24" s="25">
        <v>0.86769179182705203</v>
      </c>
      <c r="N24" s="25">
        <v>5.9365368960992301E-2</v>
      </c>
      <c r="O24" s="25">
        <v>5.9365368960992301E-2</v>
      </c>
      <c r="P24" s="25">
        <v>5.9365368960992301E-2</v>
      </c>
    </row>
    <row r="25" spans="1:16" x14ac:dyDescent="0.25">
      <c r="A25" s="9">
        <v>1917</v>
      </c>
      <c r="B25" s="25">
        <v>1.91619404424171</v>
      </c>
      <c r="C25" s="25">
        <v>2.9838916352279901</v>
      </c>
      <c r="D25" s="25">
        <v>1.4823203607261619</v>
      </c>
      <c r="E25" s="25">
        <v>0.93903452090662398</v>
      </c>
      <c r="F25" s="25">
        <v>2.002095032669104</v>
      </c>
      <c r="G25" s="25">
        <v>0.51977467194293991</v>
      </c>
      <c r="H25" s="25">
        <v>0.55725807405669903</v>
      </c>
      <c r="I25" s="25">
        <v>0.55725807405669903</v>
      </c>
      <c r="J25" s="25">
        <v>0.55725807405669903</v>
      </c>
      <c r="K25" s="25">
        <v>0.41990144927838102</v>
      </c>
      <c r="L25" s="25">
        <v>0.41990144927838102</v>
      </c>
      <c r="M25" s="25">
        <v>0.41990144927838102</v>
      </c>
      <c r="N25" s="25">
        <v>0</v>
      </c>
      <c r="O25" s="25">
        <v>0</v>
      </c>
      <c r="P25" s="25">
        <v>0</v>
      </c>
    </row>
    <row r="26" spans="1:16" x14ac:dyDescent="0.25">
      <c r="A26" s="9">
        <v>1798</v>
      </c>
      <c r="B26" s="25">
        <v>3.2605771042137</v>
      </c>
      <c r="C26" s="25">
        <v>4.0426918928895317</v>
      </c>
      <c r="D26" s="25">
        <v>3.0416443765549799</v>
      </c>
      <c r="E26" s="25">
        <v>2.7055903083274901</v>
      </c>
      <c r="F26" s="25">
        <v>3.4844153933952704</v>
      </c>
      <c r="G26" s="25">
        <v>2.5026187908363822</v>
      </c>
      <c r="H26" s="25">
        <v>0</v>
      </c>
      <c r="I26" s="25">
        <v>0</v>
      </c>
      <c r="J26" s="25">
        <v>0</v>
      </c>
      <c r="K26" s="25">
        <v>0.44779034254867101</v>
      </c>
      <c r="L26" s="25">
        <v>0.44779034254867101</v>
      </c>
      <c r="M26" s="25">
        <v>0.44779034254867101</v>
      </c>
      <c r="N26" s="25">
        <v>0.107196453337551</v>
      </c>
      <c r="O26" s="25">
        <v>0.11550548265398682</v>
      </c>
      <c r="P26" s="25">
        <v>9.62545688783224E-2</v>
      </c>
    </row>
    <row r="27" spans="1:16" x14ac:dyDescent="0.25">
      <c r="A27" s="9">
        <v>2282</v>
      </c>
      <c r="B27" s="25">
        <v>2.96054664688736</v>
      </c>
      <c r="C27" s="25">
        <v>4.2544519444218505</v>
      </c>
      <c r="D27" s="25">
        <v>2.002095032669104</v>
      </c>
      <c r="E27" s="25">
        <v>1.4116940373385001</v>
      </c>
      <c r="F27" s="25">
        <v>2.5026187908363804</v>
      </c>
      <c r="G27" s="25">
        <v>0.77003655102657509</v>
      </c>
      <c r="H27" s="25">
        <v>0.91900043563129596</v>
      </c>
      <c r="I27" s="25">
        <v>1.4438185331748339</v>
      </c>
      <c r="J27" s="25">
        <v>0.51977467194293991</v>
      </c>
      <c r="K27" s="25">
        <v>0.62985217391757198</v>
      </c>
      <c r="L27" s="25">
        <v>0.62985217391757198</v>
      </c>
      <c r="M27" s="25">
        <v>0.62985217391757198</v>
      </c>
      <c r="N27" s="25">
        <v>0</v>
      </c>
      <c r="O27" s="25">
        <v>0</v>
      </c>
      <c r="P27" s="25">
        <v>0</v>
      </c>
    </row>
    <row r="28" spans="1:16" x14ac:dyDescent="0.25">
      <c r="A28" s="9">
        <v>1374</v>
      </c>
      <c r="B28" s="25">
        <v>2.28095656747568</v>
      </c>
      <c r="C28" s="25">
        <v>3.3496589969656103</v>
      </c>
      <c r="D28" s="25">
        <v>1.8480877224637851</v>
      </c>
      <c r="E28" s="25">
        <v>1.4411536689189199</v>
      </c>
      <c r="F28" s="25">
        <v>2.5026187908363799</v>
      </c>
      <c r="G28" s="25">
        <v>1.0202984301102149</v>
      </c>
      <c r="H28" s="25">
        <v>0</v>
      </c>
      <c r="I28" s="25">
        <v>0</v>
      </c>
      <c r="J28" s="25">
        <v>0</v>
      </c>
      <c r="K28" s="25">
        <v>0.83980289855676205</v>
      </c>
      <c r="L28" s="25">
        <v>0.83980289855676205</v>
      </c>
      <c r="M28" s="25">
        <v>0.83980289855676205</v>
      </c>
      <c r="N28" s="25">
        <v>0</v>
      </c>
      <c r="O28" s="25">
        <v>0</v>
      </c>
      <c r="P28" s="25">
        <v>0</v>
      </c>
    </row>
    <row r="29" spans="1:16" x14ac:dyDescent="0.25">
      <c r="A29" s="9">
        <v>2836</v>
      </c>
      <c r="B29" s="25">
        <v>2.1677521281781802</v>
      </c>
      <c r="C29" s="25">
        <v>3.2341535143116302</v>
      </c>
      <c r="D29" s="25">
        <v>1.7325822398098021</v>
      </c>
      <c r="E29" s="25">
        <v>1.4374554691337</v>
      </c>
      <c r="F29" s="25">
        <v>2.5026187908363799</v>
      </c>
      <c r="G29" s="25">
        <v>1.00104751633455</v>
      </c>
      <c r="H29" s="25">
        <v>0</v>
      </c>
      <c r="I29" s="25">
        <v>0</v>
      </c>
      <c r="J29" s="25">
        <v>0</v>
      </c>
      <c r="K29" s="25">
        <v>0.65774106718786196</v>
      </c>
      <c r="L29" s="25">
        <v>0.65774106718786196</v>
      </c>
      <c r="M29" s="25">
        <v>0.65774106718786196</v>
      </c>
      <c r="N29" s="25">
        <v>7.2555591856631907E-2</v>
      </c>
      <c r="O29" s="25">
        <v>7.2555591856631907E-2</v>
      </c>
      <c r="P29" s="25">
        <v>7.2555591856631907E-2</v>
      </c>
    </row>
    <row r="30" spans="1:16" x14ac:dyDescent="0.25">
      <c r="A30" s="9">
        <v>1357</v>
      </c>
      <c r="B30" s="25">
        <v>1.14267050195372</v>
      </c>
      <c r="C30" s="25">
        <v>1.9250913775664409</v>
      </c>
      <c r="D30" s="25">
        <v>0.92404386123188897</v>
      </c>
      <c r="E30" s="25">
        <v>0.72276905267534397</v>
      </c>
      <c r="F30" s="25">
        <v>1.5015712745018279</v>
      </c>
      <c r="G30" s="25">
        <v>0.51977467194294102</v>
      </c>
      <c r="H30" s="25">
        <v>0</v>
      </c>
      <c r="I30" s="25">
        <v>0</v>
      </c>
      <c r="J30" s="25">
        <v>0</v>
      </c>
      <c r="K30" s="25">
        <v>0.41990144927838102</v>
      </c>
      <c r="L30" s="25">
        <v>0.41990144927838102</v>
      </c>
      <c r="M30" s="25">
        <v>0.41990144927838102</v>
      </c>
      <c r="N30" s="25">
        <v>0</v>
      </c>
      <c r="O30" s="25">
        <v>0</v>
      </c>
      <c r="P30" s="25">
        <v>0</v>
      </c>
    </row>
    <row r="31" spans="1:16" x14ac:dyDescent="0.25">
      <c r="A31" s="9">
        <v>286</v>
      </c>
      <c r="B31" s="25">
        <v>3.1416253659840399</v>
      </c>
      <c r="C31" s="25">
        <v>3.9271864102355507</v>
      </c>
      <c r="D31" s="25">
        <v>2.9261388939009989</v>
      </c>
      <c r="E31" s="25">
        <v>1.97752328062676</v>
      </c>
      <c r="F31" s="25">
        <v>2.7528806699200161</v>
      </c>
      <c r="G31" s="25">
        <v>1.771084067361129</v>
      </c>
      <c r="H31" s="25">
        <v>0.324299186800518</v>
      </c>
      <c r="I31" s="25">
        <v>0.324299186800518</v>
      </c>
      <c r="J31" s="25">
        <v>0.324299186800518</v>
      </c>
      <c r="K31" s="25">
        <v>0.83980289855676205</v>
      </c>
      <c r="L31" s="25">
        <v>0.83980289855676205</v>
      </c>
      <c r="M31" s="25">
        <v>0.83980289855676205</v>
      </c>
      <c r="N31" s="25">
        <v>0</v>
      </c>
      <c r="O31" s="25">
        <v>0</v>
      </c>
      <c r="P31" s="25">
        <v>0</v>
      </c>
    </row>
    <row r="32" spans="1:16" x14ac:dyDescent="0.25">
      <c r="A32" s="9">
        <v>1589</v>
      </c>
      <c r="B32" s="25">
        <v>1.4998917405032199</v>
      </c>
      <c r="C32" s="25">
        <v>1.4998917405032199</v>
      </c>
      <c r="D32" s="25">
        <v>1.4998917405032199</v>
      </c>
      <c r="E32" s="25">
        <v>0.99683192813486099</v>
      </c>
      <c r="F32" s="25">
        <v>0.99683192813486099</v>
      </c>
      <c r="G32" s="25">
        <v>0.99683192813486099</v>
      </c>
      <c r="H32" s="25">
        <v>0</v>
      </c>
      <c r="I32" s="25">
        <v>0</v>
      </c>
      <c r="J32" s="25">
        <v>0</v>
      </c>
      <c r="K32" s="25">
        <v>0.44779034254867101</v>
      </c>
      <c r="L32" s="25">
        <v>0.44779034254867101</v>
      </c>
      <c r="M32" s="25">
        <v>0.44779034254867101</v>
      </c>
      <c r="N32" s="25">
        <v>5.5269469819679402E-2</v>
      </c>
      <c r="O32" s="25">
        <v>5.5269469819679402E-2</v>
      </c>
      <c r="P32" s="25">
        <v>5.5269469819679402E-2</v>
      </c>
    </row>
    <row r="33" spans="1:16" x14ac:dyDescent="0.25">
      <c r="A33" s="9">
        <v>2914</v>
      </c>
      <c r="B33" s="25">
        <v>0.46195879635867798</v>
      </c>
      <c r="C33" s="25">
        <v>0.46195879635867798</v>
      </c>
      <c r="D33" s="25">
        <v>0.46195879635867798</v>
      </c>
      <c r="E33" s="25">
        <v>0.25200807171948703</v>
      </c>
      <c r="F33" s="25">
        <v>0.25200807171948703</v>
      </c>
      <c r="G33" s="25">
        <v>0.25200807171948703</v>
      </c>
      <c r="H33" s="25">
        <v>0</v>
      </c>
      <c r="I33" s="25">
        <v>0</v>
      </c>
      <c r="J33" s="25">
        <v>0</v>
      </c>
      <c r="K33" s="25">
        <v>0.20995072463919101</v>
      </c>
      <c r="L33" s="25">
        <v>0.20995072463919101</v>
      </c>
      <c r="M33" s="25">
        <v>0.20995072463919101</v>
      </c>
      <c r="N33" s="25">
        <v>0</v>
      </c>
      <c r="O33" s="25">
        <v>0</v>
      </c>
      <c r="P33" s="25">
        <v>0</v>
      </c>
    </row>
    <row r="34" spans="1:16" x14ac:dyDescent="0.25">
      <c r="A34" s="9">
        <v>570</v>
      </c>
      <c r="B34" s="25">
        <v>2.0712025024687599</v>
      </c>
      <c r="C34" s="25">
        <v>3.1378989454333102</v>
      </c>
      <c r="D34" s="25">
        <v>1.6555785847071489</v>
      </c>
      <c r="E34" s="25">
        <v>1.4413503285511799</v>
      </c>
      <c r="F34" s="25">
        <v>2.5026187908363799</v>
      </c>
      <c r="G34" s="25">
        <v>1.0202984301102129</v>
      </c>
      <c r="H34" s="25">
        <v>0</v>
      </c>
      <c r="I34" s="25">
        <v>0</v>
      </c>
      <c r="J34" s="25">
        <v>0</v>
      </c>
      <c r="K34" s="25">
        <v>0.62985217391757198</v>
      </c>
      <c r="L34" s="25">
        <v>0.62985217391757198</v>
      </c>
      <c r="M34" s="25">
        <v>0.62985217391757198</v>
      </c>
      <c r="N34" s="25">
        <v>0</v>
      </c>
      <c r="O34" s="25">
        <v>0</v>
      </c>
      <c r="P34" s="25">
        <v>0</v>
      </c>
    </row>
    <row r="35" spans="1:16" x14ac:dyDescent="0.25">
      <c r="A35" s="9">
        <v>656</v>
      </c>
      <c r="B35" s="25">
        <v>3.4339845370781998</v>
      </c>
      <c r="C35" s="25">
        <v>4.042691892889537</v>
      </c>
      <c r="D35" s="25">
        <v>3.2919062556386227</v>
      </c>
      <c r="E35" s="25">
        <v>2.53381124881852</v>
      </c>
      <c r="F35" s="25">
        <v>3.1378989454333048</v>
      </c>
      <c r="G35" s="25">
        <v>2.4256151357337199</v>
      </c>
      <c r="H35" s="25">
        <v>0</v>
      </c>
      <c r="I35" s="25">
        <v>0</v>
      </c>
      <c r="J35" s="25">
        <v>0</v>
      </c>
      <c r="K35" s="25">
        <v>0.84562534089931196</v>
      </c>
      <c r="L35" s="25">
        <v>0.84704020612923658</v>
      </c>
      <c r="M35" s="25">
        <v>0.82778929235357201</v>
      </c>
      <c r="N35" s="25">
        <v>5.45479473603563E-2</v>
      </c>
      <c r="O35" s="25">
        <v>5.7752741326993387E-2</v>
      </c>
      <c r="P35" s="25">
        <v>1.9250913775664499E-2</v>
      </c>
    </row>
    <row r="36" spans="1:16" x14ac:dyDescent="0.25">
      <c r="A36" s="9">
        <v>1590</v>
      </c>
      <c r="B36" s="25">
        <v>5.2755214095266298</v>
      </c>
      <c r="C36" s="25">
        <v>5.8715287015776649</v>
      </c>
      <c r="D36" s="25">
        <v>5.1399939781024147</v>
      </c>
      <c r="E36" s="25">
        <v>4.2524249116389701</v>
      </c>
      <c r="F36" s="25">
        <v>4.8512302714674478</v>
      </c>
      <c r="G36" s="25">
        <v>4.1196955479921993</v>
      </c>
      <c r="H36" s="25">
        <v>0</v>
      </c>
      <c r="I36" s="25">
        <v>0</v>
      </c>
      <c r="J36" s="25">
        <v>0</v>
      </c>
      <c r="K36" s="25">
        <v>1.02309649788766</v>
      </c>
      <c r="L36" s="25">
        <v>1.0395493438858767</v>
      </c>
      <c r="M36" s="25">
        <v>1.0202984301102123</v>
      </c>
      <c r="N36" s="25">
        <v>0</v>
      </c>
      <c r="O36" s="25">
        <v>0</v>
      </c>
      <c r="P36" s="25">
        <v>0</v>
      </c>
    </row>
    <row r="37" spans="1:16" x14ac:dyDescent="0.25">
      <c r="A37" s="9">
        <v>701</v>
      </c>
      <c r="B37" s="25">
        <v>2.2076002462715101</v>
      </c>
      <c r="C37" s="25">
        <v>2.8106334112470139</v>
      </c>
      <c r="D37" s="25">
        <v>2.098349601547429</v>
      </c>
      <c r="E37" s="25">
        <v>1.7983178136794999</v>
      </c>
      <c r="F37" s="25">
        <v>2.4063642219580572</v>
      </c>
      <c r="G37" s="25">
        <v>1.6940804122584718</v>
      </c>
      <c r="H37" s="25">
        <v>0</v>
      </c>
      <c r="I37" s="25">
        <v>0</v>
      </c>
      <c r="J37" s="25">
        <v>0</v>
      </c>
      <c r="K37" s="25">
        <v>0.40928243259201302</v>
      </c>
      <c r="L37" s="25">
        <v>0.40928243259201302</v>
      </c>
      <c r="M37" s="25">
        <v>0.40928243259201302</v>
      </c>
      <c r="N37" s="25">
        <v>0</v>
      </c>
      <c r="O37" s="25">
        <v>0</v>
      </c>
      <c r="P37" s="25">
        <v>0</v>
      </c>
    </row>
    <row r="38" spans="1:16" x14ac:dyDescent="0.25">
      <c r="A38" s="9">
        <v>2192</v>
      </c>
      <c r="B38" s="25">
        <v>0.928066868283693</v>
      </c>
      <c r="C38" s="25">
        <v>1.713331326034137</v>
      </c>
      <c r="D38" s="25">
        <v>0.71228380969958494</v>
      </c>
      <c r="E38" s="25">
        <v>0.71811614364450305</v>
      </c>
      <c r="F38" s="25">
        <v>1.5015712745018281</v>
      </c>
      <c r="G38" s="25">
        <v>0.50052375816727601</v>
      </c>
      <c r="H38" s="25">
        <v>0</v>
      </c>
      <c r="I38" s="25">
        <v>0</v>
      </c>
      <c r="J38" s="25">
        <v>0</v>
      </c>
      <c r="K38" s="25">
        <v>0.20995072463919101</v>
      </c>
      <c r="L38" s="25">
        <v>0.20995072463919101</v>
      </c>
      <c r="M38" s="25">
        <v>0.20995072463919101</v>
      </c>
      <c r="N38" s="25">
        <v>0</v>
      </c>
      <c r="O38" s="25">
        <v>0</v>
      </c>
      <c r="P38" s="25">
        <v>0</v>
      </c>
    </row>
    <row r="39" spans="1:16" x14ac:dyDescent="0.25">
      <c r="A39" s="9">
        <v>2687</v>
      </c>
      <c r="B39" s="25">
        <v>1.1957401652855799</v>
      </c>
      <c r="C39" s="25">
        <v>1.9828441188934369</v>
      </c>
      <c r="D39" s="25">
        <v>0.9817966025588849</v>
      </c>
      <c r="E39" s="25">
        <v>0.71589957398197601</v>
      </c>
      <c r="F39" s="25">
        <v>1.5015712745018281</v>
      </c>
      <c r="G39" s="25">
        <v>0.50052375816727601</v>
      </c>
      <c r="H39" s="25">
        <v>0</v>
      </c>
      <c r="I39" s="25">
        <v>0</v>
      </c>
      <c r="J39" s="25">
        <v>0</v>
      </c>
      <c r="K39" s="25">
        <v>0.44779034254867101</v>
      </c>
      <c r="L39" s="25">
        <v>0.44779034254867101</v>
      </c>
      <c r="M39" s="25">
        <v>0.44779034254867101</v>
      </c>
      <c r="N39" s="25">
        <v>3.20502487549328E-2</v>
      </c>
      <c r="O39" s="25">
        <v>3.20502487549328E-2</v>
      </c>
      <c r="P39" s="25">
        <v>3.20502487549328E-2</v>
      </c>
    </row>
    <row r="40" spans="1:16" x14ac:dyDescent="0.25">
      <c r="A40" s="9">
        <v>1925</v>
      </c>
      <c r="B40" s="25">
        <v>0.67763942852455294</v>
      </c>
      <c r="C40" s="25">
        <v>1.4630694469504988</v>
      </c>
      <c r="D40" s="25">
        <v>0.46202193061594699</v>
      </c>
      <c r="E40" s="25">
        <v>0.46768870388536499</v>
      </c>
      <c r="F40" s="25">
        <v>1.25130939541819</v>
      </c>
      <c r="G40" s="25">
        <v>0.26951279285930296</v>
      </c>
      <c r="H40" s="25">
        <v>0</v>
      </c>
      <c r="I40" s="25">
        <v>0</v>
      </c>
      <c r="J40" s="25">
        <v>0</v>
      </c>
      <c r="K40" s="25">
        <v>0.20995072463919101</v>
      </c>
      <c r="L40" s="25">
        <v>0.20995072463919101</v>
      </c>
      <c r="M40" s="25">
        <v>0.20995072463919101</v>
      </c>
      <c r="N40" s="25">
        <v>0</v>
      </c>
      <c r="O40" s="25">
        <v>0</v>
      </c>
      <c r="P40" s="25">
        <v>0</v>
      </c>
    </row>
    <row r="41" spans="1:16" x14ac:dyDescent="0.25">
      <c r="A41" s="9">
        <v>2283</v>
      </c>
      <c r="B41" s="25">
        <v>0.67478899322622798</v>
      </c>
      <c r="C41" s="25">
        <v>1.463069446950499</v>
      </c>
      <c r="D41" s="25">
        <v>0.46202193061594699</v>
      </c>
      <c r="E41" s="25">
        <v>0.46483826858704003</v>
      </c>
      <c r="F41" s="25">
        <v>1.25130939541819</v>
      </c>
      <c r="G41" s="25">
        <v>0.26951279285930202</v>
      </c>
      <c r="H41" s="25">
        <v>0</v>
      </c>
      <c r="I41" s="25">
        <v>0</v>
      </c>
      <c r="J41" s="25">
        <v>0</v>
      </c>
      <c r="K41" s="25">
        <v>0.20995072463919101</v>
      </c>
      <c r="L41" s="25">
        <v>0.20995072463919101</v>
      </c>
      <c r="M41" s="25">
        <v>0.20995072463919101</v>
      </c>
      <c r="N41" s="25">
        <v>0</v>
      </c>
      <c r="O41" s="25">
        <v>0</v>
      </c>
      <c r="P41" s="25">
        <v>0</v>
      </c>
    </row>
    <row r="42" spans="1:16" x14ac:dyDescent="0.25">
      <c r="A42" s="9">
        <v>2402</v>
      </c>
      <c r="B42" s="25">
        <v>1.2060861231992701</v>
      </c>
      <c r="C42" s="25">
        <v>1.2060861231992701</v>
      </c>
      <c r="D42" s="25">
        <v>1.2060861231992701</v>
      </c>
      <c r="E42" s="25">
        <v>0.50401614343897405</v>
      </c>
      <c r="F42" s="25">
        <v>0.50401614343897405</v>
      </c>
      <c r="G42" s="25">
        <v>0.50401614343897405</v>
      </c>
      <c r="H42" s="25">
        <v>0</v>
      </c>
      <c r="I42" s="25">
        <v>0</v>
      </c>
      <c r="J42" s="25">
        <v>0</v>
      </c>
      <c r="K42" s="25">
        <v>0.65774106718786196</v>
      </c>
      <c r="L42" s="25">
        <v>0.65774106718786196</v>
      </c>
      <c r="M42" s="25">
        <v>0.65774106718786196</v>
      </c>
      <c r="N42" s="25">
        <v>4.4328912572438303E-2</v>
      </c>
      <c r="O42" s="25">
        <v>4.4328912572438303E-2</v>
      </c>
      <c r="P42" s="25">
        <v>4.4328912572438303E-2</v>
      </c>
    </row>
    <row r="43" spans="1:16" x14ac:dyDescent="0.25">
      <c r="A43" s="9">
        <v>921</v>
      </c>
      <c r="B43" s="25">
        <v>2.3315774575472901</v>
      </c>
      <c r="C43" s="25">
        <v>2.3315774575472901</v>
      </c>
      <c r="D43" s="25">
        <v>2.3315774575472901</v>
      </c>
      <c r="E43" s="25">
        <v>1.0005653810492201</v>
      </c>
      <c r="F43" s="25">
        <v>1.0005653810492201</v>
      </c>
      <c r="G43" s="25">
        <v>1.0005653810492201</v>
      </c>
      <c r="H43" s="25">
        <v>1.1210613518588799</v>
      </c>
      <c r="I43" s="25">
        <v>1.1210613518588799</v>
      </c>
      <c r="J43" s="25">
        <v>1.1210613518588799</v>
      </c>
      <c r="K43" s="25">
        <v>0.20995072463919101</v>
      </c>
      <c r="L43" s="25">
        <v>0.20995072463919101</v>
      </c>
      <c r="M43" s="25">
        <v>0.20995072463919101</v>
      </c>
      <c r="N43" s="25">
        <v>0</v>
      </c>
      <c r="O43" s="25">
        <v>0</v>
      </c>
      <c r="P43" s="25">
        <v>0</v>
      </c>
    </row>
    <row r="44" spans="1:16" x14ac:dyDescent="0.25">
      <c r="A44" s="9">
        <v>2785</v>
      </c>
      <c r="B44" s="25">
        <v>1.4513669843789301</v>
      </c>
      <c r="C44" s="25">
        <v>2.2331059979770802</v>
      </c>
      <c r="D44" s="25">
        <v>1.232058481642528</v>
      </c>
      <c r="E44" s="25">
        <v>0.96979925562231795</v>
      </c>
      <c r="F44" s="25">
        <v>1.7518331535854661</v>
      </c>
      <c r="G44" s="25">
        <v>0.75078563725091396</v>
      </c>
      <c r="H44" s="25">
        <v>0</v>
      </c>
      <c r="I44" s="25">
        <v>0</v>
      </c>
      <c r="J44" s="25">
        <v>0</v>
      </c>
      <c r="K44" s="25">
        <v>0.44779034254867101</v>
      </c>
      <c r="L44" s="25">
        <v>0.44779034254867101</v>
      </c>
      <c r="M44" s="25">
        <v>0.44779034254867101</v>
      </c>
      <c r="N44" s="25">
        <v>3.3777386207938097E-2</v>
      </c>
      <c r="O44" s="25">
        <v>3.3777386207938097E-2</v>
      </c>
      <c r="P44" s="25">
        <v>3.3777386207938097E-2</v>
      </c>
    </row>
    <row r="45" spans="1:16" x14ac:dyDescent="0.25">
      <c r="A45" s="9">
        <v>2859</v>
      </c>
      <c r="B45" s="25">
        <v>1.4237058060707299</v>
      </c>
      <c r="C45" s="25">
        <v>2.2138550842014131</v>
      </c>
      <c r="D45" s="25">
        <v>1.2128075678668608</v>
      </c>
      <c r="E45" s="25">
        <v>1.2137550814315301</v>
      </c>
      <c r="F45" s="25">
        <v>2.0020950326690992</v>
      </c>
      <c r="G45" s="25">
        <v>1.0010475163345471</v>
      </c>
      <c r="H45" s="25">
        <v>0</v>
      </c>
      <c r="I45" s="25">
        <v>0</v>
      </c>
      <c r="J45" s="25">
        <v>0</v>
      </c>
      <c r="K45" s="25">
        <v>0.20995072463919101</v>
      </c>
      <c r="L45" s="25">
        <v>0.20995072463919101</v>
      </c>
      <c r="M45" s="25">
        <v>0.20995072463919101</v>
      </c>
      <c r="N45" s="25">
        <v>0</v>
      </c>
      <c r="O45" s="25">
        <v>0</v>
      </c>
      <c r="P45" s="25">
        <v>0</v>
      </c>
    </row>
    <row r="46" spans="1:16" x14ac:dyDescent="0.25">
      <c r="A46" s="9">
        <v>2861</v>
      </c>
      <c r="B46" s="25">
        <v>0</v>
      </c>
      <c r="C46" s="25">
        <v>0</v>
      </c>
      <c r="D46" s="25">
        <v>0</v>
      </c>
      <c r="E46" s="25">
        <v>0</v>
      </c>
      <c r="F46" s="25">
        <v>0</v>
      </c>
      <c r="G46" s="25">
        <v>0</v>
      </c>
      <c r="H46" s="25">
        <v>0</v>
      </c>
      <c r="I46" s="25">
        <v>0</v>
      </c>
      <c r="J46" s="25">
        <v>0</v>
      </c>
      <c r="K46" s="25">
        <v>0</v>
      </c>
      <c r="L46" s="25">
        <v>0</v>
      </c>
      <c r="M46" s="25">
        <v>0</v>
      </c>
      <c r="N46" s="25">
        <v>0</v>
      </c>
      <c r="O46" s="25">
        <v>0</v>
      </c>
      <c r="P46" s="25">
        <v>0</v>
      </c>
    </row>
    <row r="47" spans="1:16" x14ac:dyDescent="0.25">
      <c r="A47" s="9">
        <v>843</v>
      </c>
      <c r="B47" s="25">
        <v>1.35863849799042</v>
      </c>
      <c r="C47" s="25">
        <v>2.4256151357337199</v>
      </c>
      <c r="D47" s="25">
        <v>0.92404386123189397</v>
      </c>
      <c r="E47" s="25">
        <v>0.938737048712045</v>
      </c>
      <c r="F47" s="25">
        <v>2.0020950326691049</v>
      </c>
      <c r="G47" s="25">
        <v>0.51977467194294102</v>
      </c>
      <c r="H47" s="25">
        <v>0</v>
      </c>
      <c r="I47" s="25">
        <v>0</v>
      </c>
      <c r="J47" s="25">
        <v>0</v>
      </c>
      <c r="K47" s="25">
        <v>0.41990144927838102</v>
      </c>
      <c r="L47" s="25">
        <v>0.41990144927838102</v>
      </c>
      <c r="M47" s="25">
        <v>0.41990144927838102</v>
      </c>
      <c r="N47" s="25">
        <v>0</v>
      </c>
      <c r="O47" s="25">
        <v>0</v>
      </c>
      <c r="P47" s="25">
        <v>0</v>
      </c>
    </row>
    <row r="48" spans="1:16" x14ac:dyDescent="0.25">
      <c r="A48" s="9">
        <v>792</v>
      </c>
      <c r="B48" s="25">
        <v>1.8591889912314199</v>
      </c>
      <c r="C48" s="25">
        <v>2.9261388939009998</v>
      </c>
      <c r="D48" s="25">
        <v>1.4438185331748339</v>
      </c>
      <c r="E48" s="25">
        <v>1.1834694980628699</v>
      </c>
      <c r="F48" s="25">
        <v>2.2523569117527398</v>
      </c>
      <c r="G48" s="25">
        <v>0.77003655102657786</v>
      </c>
      <c r="H48" s="25">
        <v>0.25581804389016899</v>
      </c>
      <c r="I48" s="25">
        <v>0.25581804389016899</v>
      </c>
      <c r="J48" s="25">
        <v>0.25581804389016899</v>
      </c>
      <c r="K48" s="25">
        <v>0.41990144927838102</v>
      </c>
      <c r="L48" s="25">
        <v>0.41990144927838102</v>
      </c>
      <c r="M48" s="25">
        <v>0.41990144927838102</v>
      </c>
      <c r="N48" s="25">
        <v>0</v>
      </c>
      <c r="O48" s="25">
        <v>0</v>
      </c>
      <c r="P48" s="25">
        <v>0</v>
      </c>
    </row>
    <row r="49" spans="1:16" x14ac:dyDescent="0.25">
      <c r="A49" s="9">
        <v>2425</v>
      </c>
      <c r="B49" s="25">
        <v>1.9403577044068001</v>
      </c>
      <c r="C49" s="25">
        <v>2.714378842368689</v>
      </c>
      <c r="D49" s="25">
        <v>1.7325822398098021</v>
      </c>
      <c r="E49" s="25">
        <v>1.47852175247061</v>
      </c>
      <c r="F49" s="25">
        <v>2.2523569117527442</v>
      </c>
      <c r="G49" s="25">
        <v>1.270560309193856</v>
      </c>
      <c r="H49" s="25">
        <v>4.1934502657810402E-2</v>
      </c>
      <c r="I49" s="25">
        <v>4.1934502657810402E-2</v>
      </c>
      <c r="J49" s="25">
        <v>4.1934502657810402E-2</v>
      </c>
      <c r="K49" s="25">
        <v>0.41990144927838102</v>
      </c>
      <c r="L49" s="25">
        <v>0.41990144927838102</v>
      </c>
      <c r="M49" s="25">
        <v>0.41990144927838102</v>
      </c>
      <c r="N49" s="25">
        <v>0</v>
      </c>
      <c r="O49" s="25">
        <v>0</v>
      </c>
      <c r="P49" s="25">
        <v>0</v>
      </c>
    </row>
    <row r="50" spans="1:16" x14ac:dyDescent="0.25">
      <c r="A50" s="9">
        <v>1691</v>
      </c>
      <c r="B50" s="25">
        <v>2.9879278690634301</v>
      </c>
      <c r="C50" s="25">
        <v>4.0619428066652006</v>
      </c>
      <c r="D50" s="25">
        <v>2.5603715321633751</v>
      </c>
      <c r="E50" s="25">
        <v>1.6958123055349601</v>
      </c>
      <c r="F50" s="25">
        <v>2.7528806699200201</v>
      </c>
      <c r="G50" s="25">
        <v>1.2705603091938542</v>
      </c>
      <c r="H50" s="25">
        <v>0</v>
      </c>
      <c r="I50" s="25">
        <v>0</v>
      </c>
      <c r="J50" s="25">
        <v>0</v>
      </c>
      <c r="K50" s="25">
        <v>1.2875932411054301</v>
      </c>
      <c r="L50" s="25">
        <v>1.2875932411054301</v>
      </c>
      <c r="M50" s="25">
        <v>1.2875932411054301</v>
      </c>
      <c r="N50" s="25">
        <v>4.5223224230448297E-3</v>
      </c>
      <c r="O50" s="25">
        <v>4.5223224230448297E-3</v>
      </c>
      <c r="P50" s="25">
        <v>4.5223224230448297E-3</v>
      </c>
    </row>
    <row r="51" spans="1:16" x14ac:dyDescent="0.25">
      <c r="A51" s="9">
        <v>958</v>
      </c>
      <c r="B51" s="25">
        <v>4.0859655572041698</v>
      </c>
      <c r="C51" s="25">
        <v>5.7945250464750098</v>
      </c>
      <c r="D51" s="25">
        <v>2.7721315836956797</v>
      </c>
      <c r="E51" s="25">
        <v>2.82626120936902</v>
      </c>
      <c r="F51" s="25">
        <v>4.5239647372811405</v>
      </c>
      <c r="G51" s="25">
        <v>1.5208221882774899</v>
      </c>
      <c r="H51" s="25">
        <v>0</v>
      </c>
      <c r="I51" s="25">
        <v>0</v>
      </c>
      <c r="J51" s="25">
        <v>0</v>
      </c>
      <c r="K51" s="25">
        <v>1.25970434783514</v>
      </c>
      <c r="L51" s="25">
        <v>1.25970434783514</v>
      </c>
      <c r="M51" s="25">
        <v>1.25970434783514</v>
      </c>
      <c r="N51" s="25">
        <v>0</v>
      </c>
      <c r="O51" s="25">
        <v>0</v>
      </c>
      <c r="P51" s="25">
        <v>0</v>
      </c>
    </row>
    <row r="52" spans="1:16" x14ac:dyDescent="0.25">
      <c r="A52" s="9">
        <v>655</v>
      </c>
      <c r="B52" s="25">
        <v>4.6300188423575399</v>
      </c>
      <c r="C52" s="25">
        <v>5.4095067709617162</v>
      </c>
      <c r="D52" s="25">
        <v>4.4084592546271635</v>
      </c>
      <c r="E52" s="25">
        <v>2.7341495897367301</v>
      </c>
      <c r="F52" s="25">
        <v>3.5229172209465993</v>
      </c>
      <c r="G52" s="25">
        <v>2.5218697046120471</v>
      </c>
      <c r="H52" s="25">
        <v>0.148780441705336</v>
      </c>
      <c r="I52" s="25">
        <v>0.148780441705336</v>
      </c>
      <c r="J52" s="25">
        <v>0.148780441705336</v>
      </c>
      <c r="K52" s="25">
        <v>1.70749469038381</v>
      </c>
      <c r="L52" s="25">
        <v>1.70749469038381</v>
      </c>
      <c r="M52" s="25">
        <v>1.70749469038381</v>
      </c>
      <c r="N52" s="25">
        <v>3.9594120531661399E-2</v>
      </c>
      <c r="O52" s="25">
        <v>3.9594120531661399E-2</v>
      </c>
      <c r="P52" s="25">
        <v>3.9594120531661399E-2</v>
      </c>
    </row>
    <row r="53" spans="1:16" x14ac:dyDescent="0.25">
      <c r="A53" s="9">
        <v>274</v>
      </c>
      <c r="B53" s="25">
        <v>2.1263434706652</v>
      </c>
      <c r="C53" s="25">
        <v>3.1956516867603</v>
      </c>
      <c r="D53" s="25">
        <v>1.6940804122584701</v>
      </c>
      <c r="E53" s="25">
        <v>1.4362935252504201</v>
      </c>
      <c r="F53" s="25">
        <v>2.5026187908363804</v>
      </c>
      <c r="G53" s="25">
        <v>1.0010475163345531</v>
      </c>
      <c r="H53" s="25">
        <v>0</v>
      </c>
      <c r="I53" s="25">
        <v>0</v>
      </c>
      <c r="J53" s="25">
        <v>0</v>
      </c>
      <c r="K53" s="25">
        <v>0.65774106718786196</v>
      </c>
      <c r="L53" s="25">
        <v>0.65774106718786196</v>
      </c>
      <c r="M53" s="25">
        <v>0.65774106718786196</v>
      </c>
      <c r="N53" s="25">
        <v>3.2308878226914202E-2</v>
      </c>
      <c r="O53" s="25">
        <v>3.2308878226914202E-2</v>
      </c>
      <c r="P53" s="25">
        <v>3.2308878226914202E-2</v>
      </c>
    </row>
    <row r="54" spans="1:16" x14ac:dyDescent="0.25">
      <c r="A54" s="9">
        <v>1079</v>
      </c>
      <c r="B54" s="25">
        <v>3.59453928129957</v>
      </c>
      <c r="C54" s="25">
        <v>4.3699574270758355</v>
      </c>
      <c r="D54" s="25">
        <v>3.3689099107412832</v>
      </c>
      <c r="E54" s="25">
        <v>1.4785368449540099</v>
      </c>
      <c r="F54" s="25">
        <v>2.252356911752738</v>
      </c>
      <c r="G54" s="25">
        <v>1.2705603091938509</v>
      </c>
      <c r="H54" s="25">
        <v>0.97148649449299296</v>
      </c>
      <c r="I54" s="25">
        <v>0.97148649449299296</v>
      </c>
      <c r="J54" s="25">
        <v>0.97148649449299296</v>
      </c>
      <c r="K54" s="25">
        <v>1.07764251646624</v>
      </c>
      <c r="L54" s="25">
        <v>1.07764251646624</v>
      </c>
      <c r="M54" s="25">
        <v>1.07764251646624</v>
      </c>
      <c r="N54" s="25">
        <v>6.6873425386321003E-2</v>
      </c>
      <c r="O54" s="25">
        <v>6.6873425386321003E-2</v>
      </c>
      <c r="P54" s="25">
        <v>6.6873425386321003E-2</v>
      </c>
    </row>
    <row r="55" spans="1:16" x14ac:dyDescent="0.25">
      <c r="A55" s="9">
        <v>2207</v>
      </c>
      <c r="B55" s="25">
        <v>4.0995526123085497</v>
      </c>
      <c r="C55" s="25">
        <v>4.0995526123085497</v>
      </c>
      <c r="D55" s="25">
        <v>4.0995526123085497</v>
      </c>
      <c r="E55" s="25">
        <v>1.0080322868779501</v>
      </c>
      <c r="F55" s="25">
        <v>1.0080322868779501</v>
      </c>
      <c r="G55" s="25">
        <v>1.0080322868779501</v>
      </c>
      <c r="H55" s="25">
        <v>2.3892848289017099</v>
      </c>
      <c r="I55" s="25">
        <v>2.3892848289017099</v>
      </c>
      <c r="J55" s="25">
        <v>2.3892848289017099</v>
      </c>
      <c r="K55" s="25">
        <v>0.65774106718786196</v>
      </c>
      <c r="L55" s="25">
        <v>0.65774106718786196</v>
      </c>
      <c r="M55" s="25">
        <v>0.65774106718786196</v>
      </c>
      <c r="N55" s="25">
        <v>4.4494429341043702E-2</v>
      </c>
      <c r="O55" s="25">
        <v>4.4494429341043702E-2</v>
      </c>
      <c r="P55" s="25">
        <v>4.4494429341043702E-2</v>
      </c>
    </row>
    <row r="56" spans="1:16" x14ac:dyDescent="0.25">
      <c r="A56" s="9">
        <v>844</v>
      </c>
      <c r="B56" s="25">
        <v>3.67088505967229</v>
      </c>
      <c r="C56" s="25">
        <v>4.7357247888134602</v>
      </c>
      <c r="D56" s="25">
        <v>3.2341535143116338</v>
      </c>
      <c r="E56" s="25">
        <v>2.2012299871979799</v>
      </c>
      <c r="F56" s="25">
        <v>3.2726553418629596</v>
      </c>
      <c r="G56" s="25">
        <v>1.7710840673611299</v>
      </c>
      <c r="H56" s="25">
        <v>0</v>
      </c>
      <c r="I56" s="25">
        <v>0</v>
      </c>
      <c r="J56" s="25">
        <v>0</v>
      </c>
      <c r="K56" s="25">
        <v>1.46965507247433</v>
      </c>
      <c r="L56" s="25">
        <v>1.46965507247433</v>
      </c>
      <c r="M56" s="25">
        <v>1.46965507247433</v>
      </c>
      <c r="N56" s="25">
        <v>0</v>
      </c>
      <c r="O56" s="25">
        <v>0</v>
      </c>
      <c r="P56" s="25">
        <v>0</v>
      </c>
    </row>
    <row r="57" spans="1:16" x14ac:dyDescent="0.25">
      <c r="A57" s="9">
        <v>2790</v>
      </c>
      <c r="B57" s="25">
        <v>1.1026936197598001</v>
      </c>
      <c r="C57" s="25">
        <v>1.886589550015116</v>
      </c>
      <c r="D57" s="25">
        <v>0.88554203368056406</v>
      </c>
      <c r="E57" s="25">
        <v>0.47145298578716899</v>
      </c>
      <c r="F57" s="25">
        <v>1.25130939541819</v>
      </c>
      <c r="G57" s="25">
        <v>0.26951279285930296</v>
      </c>
      <c r="H57" s="25">
        <v>0.42128990933344901</v>
      </c>
      <c r="I57" s="25">
        <v>0.42128990933344901</v>
      </c>
      <c r="J57" s="25">
        <v>0.42128990933344901</v>
      </c>
      <c r="K57" s="25">
        <v>0.20995072463919101</v>
      </c>
      <c r="L57" s="25">
        <v>0.20995072463919101</v>
      </c>
      <c r="M57" s="25">
        <v>0.20995072463919101</v>
      </c>
      <c r="N57" s="25">
        <v>0</v>
      </c>
      <c r="O57" s="25">
        <v>0</v>
      </c>
      <c r="P57" s="25">
        <v>0</v>
      </c>
    </row>
    <row r="58" spans="1:16" x14ac:dyDescent="0.25">
      <c r="A58" s="9">
        <v>1212</v>
      </c>
      <c r="B58" s="25">
        <v>0.67959859527589495</v>
      </c>
      <c r="C58" s="25">
        <v>1.4630694469504988</v>
      </c>
      <c r="D58" s="25">
        <v>0.46202193061594699</v>
      </c>
      <c r="E58" s="25">
        <v>0.46964787063670199</v>
      </c>
      <c r="F58" s="25">
        <v>1.25130939541819</v>
      </c>
      <c r="G58" s="25">
        <v>0.26951279285930196</v>
      </c>
      <c r="H58" s="25">
        <v>0</v>
      </c>
      <c r="I58" s="25">
        <v>0</v>
      </c>
      <c r="J58" s="25">
        <v>0</v>
      </c>
      <c r="K58" s="25">
        <v>0.20995072463919101</v>
      </c>
      <c r="L58" s="25">
        <v>0.20995072463919101</v>
      </c>
      <c r="M58" s="25">
        <v>0.20995072463919101</v>
      </c>
      <c r="N58" s="25">
        <v>0</v>
      </c>
      <c r="O58" s="25">
        <v>0</v>
      </c>
      <c r="P58" s="25">
        <v>0</v>
      </c>
    </row>
    <row r="59" spans="1:16" x14ac:dyDescent="0.25">
      <c r="A59" s="9">
        <v>1493</v>
      </c>
      <c r="B59" s="25">
        <v>1.14596614270565</v>
      </c>
      <c r="C59" s="25">
        <v>1.9250913775664511</v>
      </c>
      <c r="D59" s="25">
        <v>0.94329477500756398</v>
      </c>
      <c r="E59" s="25">
        <v>0.71912975744348095</v>
      </c>
      <c r="F59" s="25">
        <v>1.5015712745018279</v>
      </c>
      <c r="G59" s="25">
        <v>0.51977467194294091</v>
      </c>
      <c r="H59" s="25">
        <v>6.93493598378319E-3</v>
      </c>
      <c r="I59" s="25">
        <v>6.93493598378319E-3</v>
      </c>
      <c r="J59" s="25">
        <v>6.93493598378319E-3</v>
      </c>
      <c r="K59" s="25">
        <v>0.41990144927838102</v>
      </c>
      <c r="L59" s="25">
        <v>0.41990144927838102</v>
      </c>
      <c r="M59" s="25">
        <v>0.41990144927838102</v>
      </c>
      <c r="N59" s="25">
        <v>0</v>
      </c>
      <c r="O59" s="25">
        <v>0</v>
      </c>
      <c r="P59" s="25">
        <v>0</v>
      </c>
    </row>
    <row r="60" spans="1:16" x14ac:dyDescent="0.25">
      <c r="A60" s="9">
        <v>442</v>
      </c>
      <c r="B60" s="25">
        <v>3.8871614800743299</v>
      </c>
      <c r="C60" s="25">
        <v>4.9859866678970901</v>
      </c>
      <c r="D60" s="25">
        <v>3.2534044280872929</v>
      </c>
      <c r="E60" s="25">
        <v>2.4147291814932599</v>
      </c>
      <c r="F60" s="25">
        <v>3.5229172209466002</v>
      </c>
      <c r="G60" s="25">
        <v>1.771084067361135</v>
      </c>
      <c r="H60" s="25">
        <v>2.77722610675023E-3</v>
      </c>
      <c r="I60" s="25">
        <v>2.77722610675023E-3</v>
      </c>
      <c r="J60" s="25">
        <v>2.77722610675023E-3</v>
      </c>
      <c r="K60" s="25">
        <v>1.46965507247433</v>
      </c>
      <c r="L60" s="25">
        <v>1.46965507247433</v>
      </c>
      <c r="M60" s="25">
        <v>1.46965507247433</v>
      </c>
      <c r="N60" s="25">
        <v>0</v>
      </c>
      <c r="O60" s="25">
        <v>0</v>
      </c>
      <c r="P60" s="25">
        <v>0</v>
      </c>
    </row>
    <row r="61" spans="1:16" x14ac:dyDescent="0.25">
      <c r="A61" s="9">
        <v>2099</v>
      </c>
      <c r="B61" s="25">
        <v>5.5250987979292798</v>
      </c>
      <c r="C61" s="25">
        <v>7.2768454072011597</v>
      </c>
      <c r="D61" s="25">
        <v>4.2737028581975096</v>
      </c>
      <c r="E61" s="25">
        <v>3.2861846858705301</v>
      </c>
      <c r="F61" s="25">
        <v>5.0244884954484306</v>
      </c>
      <c r="G61" s="25">
        <v>2.0213459464447698</v>
      </c>
      <c r="H61" s="25">
        <v>0.76925903958445097</v>
      </c>
      <c r="I61" s="25">
        <v>0.76925903958445097</v>
      </c>
      <c r="J61" s="25">
        <v>0.76925903958445097</v>
      </c>
      <c r="K61" s="25">
        <v>1.46965507247433</v>
      </c>
      <c r="L61" s="25">
        <v>1.46965507247433</v>
      </c>
      <c r="M61" s="25">
        <v>1.46965507247433</v>
      </c>
      <c r="N61" s="25">
        <v>0</v>
      </c>
      <c r="O61" s="25">
        <v>0</v>
      </c>
      <c r="P61" s="25">
        <v>0</v>
      </c>
    </row>
    <row r="62" spans="1:16" x14ac:dyDescent="0.25">
      <c r="A62" s="9">
        <v>1922</v>
      </c>
      <c r="B62" s="25">
        <v>4.2927694339847502</v>
      </c>
      <c r="C62" s="25">
        <v>5.3902558571860402</v>
      </c>
      <c r="D62" s="25">
        <v>3.6576736173762434</v>
      </c>
      <c r="E62" s="25">
        <v>1.91252308136259</v>
      </c>
      <c r="F62" s="25">
        <v>3.0223934627793199</v>
      </c>
      <c r="G62" s="25">
        <v>1.2705603091938529</v>
      </c>
      <c r="H62" s="25">
        <v>1.54044345406539</v>
      </c>
      <c r="I62" s="25">
        <v>1.54044345406539</v>
      </c>
      <c r="J62" s="25">
        <v>1.54044345406539</v>
      </c>
      <c r="K62" s="25">
        <v>0.83980289855676205</v>
      </c>
      <c r="L62" s="25">
        <v>0.83980289855676205</v>
      </c>
      <c r="M62" s="25">
        <v>0.83980289855676205</v>
      </c>
      <c r="N62" s="25">
        <v>0</v>
      </c>
      <c r="O62" s="25">
        <v>0</v>
      </c>
      <c r="P62" s="25">
        <v>0</v>
      </c>
    </row>
    <row r="63" spans="1:16" x14ac:dyDescent="0.25">
      <c r="A63" s="9">
        <v>1816</v>
      </c>
      <c r="B63" s="25">
        <v>5.7586515741854001</v>
      </c>
      <c r="C63" s="25">
        <v>6.8725762179122203</v>
      </c>
      <c r="D63" s="25">
        <v>5.1207430643267493</v>
      </c>
      <c r="E63" s="25">
        <v>3.6713737873260701</v>
      </c>
      <c r="F63" s="25">
        <v>4.7742266163647802</v>
      </c>
      <c r="G63" s="25">
        <v>3.0416443765549799</v>
      </c>
      <c r="H63" s="25">
        <v>0.40767198974583602</v>
      </c>
      <c r="I63" s="25">
        <v>0.40767198974583602</v>
      </c>
      <c r="J63" s="25">
        <v>0.40767198974583602</v>
      </c>
      <c r="K63" s="25">
        <v>1.6796057971135201</v>
      </c>
      <c r="L63" s="25">
        <v>1.6796057971135201</v>
      </c>
      <c r="M63" s="25">
        <v>1.6796057971135201</v>
      </c>
      <c r="N63" s="25">
        <v>0</v>
      </c>
      <c r="O63" s="25">
        <v>0</v>
      </c>
      <c r="P63" s="25">
        <v>0</v>
      </c>
    </row>
    <row r="64" spans="1:16" x14ac:dyDescent="0.25">
      <c r="A64" s="9">
        <v>2399</v>
      </c>
      <c r="B64" s="25">
        <v>1.4265291831690501</v>
      </c>
      <c r="C64" s="25">
        <v>2.2138550842014131</v>
      </c>
      <c r="D64" s="25">
        <v>1.2128075678668611</v>
      </c>
      <c r="E64" s="25">
        <v>1.21657845852986</v>
      </c>
      <c r="F64" s="25">
        <v>2.0020950326691063</v>
      </c>
      <c r="G64" s="25">
        <v>1.001047516334554</v>
      </c>
      <c r="H64" s="25">
        <v>0</v>
      </c>
      <c r="I64" s="25">
        <v>0</v>
      </c>
      <c r="J64" s="25">
        <v>0</v>
      </c>
      <c r="K64" s="25">
        <v>0.20995072463919101</v>
      </c>
      <c r="L64" s="25">
        <v>0.20995072463919101</v>
      </c>
      <c r="M64" s="25">
        <v>0.20995072463919101</v>
      </c>
      <c r="N64" s="25">
        <v>0</v>
      </c>
      <c r="O64" s="25">
        <v>0</v>
      </c>
      <c r="P64" s="25">
        <v>0</v>
      </c>
    </row>
    <row r="65" spans="1:16" x14ac:dyDescent="0.25">
      <c r="A65" s="9">
        <v>794</v>
      </c>
      <c r="B65" s="25">
        <v>1.12301724152239</v>
      </c>
      <c r="C65" s="25">
        <v>1.12301724152239</v>
      </c>
      <c r="D65" s="25">
        <v>1.12301724152239</v>
      </c>
      <c r="E65" s="25">
        <v>0.50401614343897405</v>
      </c>
      <c r="F65" s="25">
        <v>0.50401614343897405</v>
      </c>
      <c r="G65" s="25">
        <v>0.50401614343897405</v>
      </c>
      <c r="H65" s="25">
        <v>0.199099648805039</v>
      </c>
      <c r="I65" s="25">
        <v>0.199099648805039</v>
      </c>
      <c r="J65" s="25">
        <v>0.199099648805039</v>
      </c>
      <c r="K65" s="25">
        <v>0.41990144927838102</v>
      </c>
      <c r="L65" s="25">
        <v>0.41990144927838102</v>
      </c>
      <c r="M65" s="25">
        <v>0.41990144927838102</v>
      </c>
      <c r="N65" s="25">
        <v>0</v>
      </c>
      <c r="O65" s="25">
        <v>0</v>
      </c>
      <c r="P65" s="25">
        <v>0</v>
      </c>
    </row>
    <row r="66" spans="1:16" x14ac:dyDescent="0.25">
      <c r="A66" s="9">
        <v>787</v>
      </c>
      <c r="B66" s="25">
        <v>3.3095573085380501</v>
      </c>
      <c r="C66" s="25">
        <v>4.0811937204408677</v>
      </c>
      <c r="D66" s="25">
        <v>3.0993971178819812</v>
      </c>
      <c r="E66" s="25">
        <v>1.9787006436705601</v>
      </c>
      <c r="F66" s="25">
        <v>2.7528806699200152</v>
      </c>
      <c r="G66" s="25">
        <v>1.771084067361127</v>
      </c>
      <c r="H66" s="25">
        <v>0</v>
      </c>
      <c r="I66" s="25">
        <v>0</v>
      </c>
      <c r="J66" s="25">
        <v>0</v>
      </c>
      <c r="K66" s="25">
        <v>1.2875932411054301</v>
      </c>
      <c r="L66" s="25">
        <v>1.2875932411054301</v>
      </c>
      <c r="M66" s="25">
        <v>1.2875932411054301</v>
      </c>
      <c r="N66" s="25">
        <v>4.3263423762037199E-2</v>
      </c>
      <c r="O66" s="25">
        <v>4.3263423762037199E-2</v>
      </c>
      <c r="P66" s="25">
        <v>4.3263423762037199E-2</v>
      </c>
    </row>
    <row r="67" spans="1:16" x14ac:dyDescent="0.25">
      <c r="A67" s="9">
        <v>1259</v>
      </c>
      <c r="B67" s="25">
        <v>2.0409209698964901</v>
      </c>
      <c r="C67" s="25">
        <v>3.1378989454333004</v>
      </c>
      <c r="D67" s="25">
        <v>1.386065791847837</v>
      </c>
      <c r="E67" s="25">
        <v>1.4110687959789201</v>
      </c>
      <c r="F67" s="25">
        <v>2.5026187908363804</v>
      </c>
      <c r="G67" s="25">
        <v>0.77003655102657609</v>
      </c>
      <c r="H67" s="25">
        <v>0</v>
      </c>
      <c r="I67" s="25">
        <v>0</v>
      </c>
      <c r="J67" s="25">
        <v>0</v>
      </c>
      <c r="K67" s="25">
        <v>0.62985217391757198</v>
      </c>
      <c r="L67" s="25">
        <v>0.62985217391757198</v>
      </c>
      <c r="M67" s="25">
        <v>0.62985217391757198</v>
      </c>
      <c r="N67" s="25">
        <v>0</v>
      </c>
      <c r="O67" s="25">
        <v>0</v>
      </c>
      <c r="P67" s="25">
        <v>0</v>
      </c>
    </row>
    <row r="68" spans="1:16" x14ac:dyDescent="0.25">
      <c r="A68" s="9">
        <v>3015</v>
      </c>
      <c r="B68" s="25">
        <v>1.3858763890760299</v>
      </c>
      <c r="C68" s="25">
        <v>1.3858763890760299</v>
      </c>
      <c r="D68" s="25">
        <v>1.3858763890760299</v>
      </c>
      <c r="E68" s="25">
        <v>0.75602421515846197</v>
      </c>
      <c r="F68" s="25">
        <v>0.75602421515846197</v>
      </c>
      <c r="G68" s="25">
        <v>0.75602421515846197</v>
      </c>
      <c r="H68" s="25">
        <v>0</v>
      </c>
      <c r="I68" s="25">
        <v>0</v>
      </c>
      <c r="J68" s="25">
        <v>0</v>
      </c>
      <c r="K68" s="25">
        <v>0.62985217391757198</v>
      </c>
      <c r="L68" s="25">
        <v>0.62985217391757198</v>
      </c>
      <c r="M68" s="25">
        <v>0.62985217391757198</v>
      </c>
      <c r="N68" s="25">
        <v>0</v>
      </c>
      <c r="O68" s="25">
        <v>0</v>
      </c>
      <c r="P68" s="25">
        <v>0</v>
      </c>
    </row>
    <row r="69" spans="1:16" x14ac:dyDescent="0.25">
      <c r="A69" s="9">
        <v>1560</v>
      </c>
      <c r="B69" s="25">
        <v>1.3548765961648599</v>
      </c>
      <c r="C69" s="25">
        <v>2.4256151357337297</v>
      </c>
      <c r="D69" s="25">
        <v>0.92404386123189797</v>
      </c>
      <c r="E69" s="25">
        <v>0.93497514688646799</v>
      </c>
      <c r="F69" s="25">
        <v>2.002095032669108</v>
      </c>
      <c r="G69" s="25">
        <v>0.51977467194293991</v>
      </c>
      <c r="H69" s="25">
        <v>0</v>
      </c>
      <c r="I69" s="25">
        <v>0</v>
      </c>
      <c r="J69" s="25">
        <v>0</v>
      </c>
      <c r="K69" s="25">
        <v>0.41990144927838102</v>
      </c>
      <c r="L69" s="25">
        <v>0.41990144927838102</v>
      </c>
      <c r="M69" s="25">
        <v>0.41990144927838102</v>
      </c>
      <c r="N69" s="25">
        <v>0</v>
      </c>
      <c r="O69" s="25">
        <v>0</v>
      </c>
      <c r="P69" s="25">
        <v>0</v>
      </c>
    </row>
    <row r="70" spans="1:16" x14ac:dyDescent="0.25">
      <c r="A70" s="9">
        <v>1669</v>
      </c>
      <c r="B70" s="25">
        <v>1.39795879292658</v>
      </c>
      <c r="C70" s="25">
        <v>2.4063642219580599</v>
      </c>
      <c r="D70" s="25">
        <v>0.90479294745622996</v>
      </c>
      <c r="E70" s="25">
        <v>0.98881288978502202</v>
      </c>
      <c r="F70" s="25">
        <v>1.9828441188934391</v>
      </c>
      <c r="G70" s="25">
        <v>0.50052375816727601</v>
      </c>
      <c r="H70" s="25">
        <v>0</v>
      </c>
      <c r="I70" s="25">
        <v>0</v>
      </c>
      <c r="J70" s="25">
        <v>0</v>
      </c>
      <c r="K70" s="25">
        <v>0.40914590314155802</v>
      </c>
      <c r="L70" s="25">
        <v>0.40914590314155802</v>
      </c>
      <c r="M70" s="25">
        <v>0.40914590314155802</v>
      </c>
      <c r="N70" s="25">
        <v>0</v>
      </c>
      <c r="O70" s="25">
        <v>0</v>
      </c>
      <c r="P70" s="25">
        <v>0</v>
      </c>
    </row>
    <row r="71" spans="1:16" x14ac:dyDescent="0.25">
      <c r="A71" s="9">
        <v>2018</v>
      </c>
      <c r="B71" s="25">
        <v>3.10268145563272</v>
      </c>
      <c r="C71" s="25">
        <v>3.8886845826842258</v>
      </c>
      <c r="D71" s="25">
        <v>2.887637066349674</v>
      </c>
      <c r="E71" s="25">
        <v>1.47746032247341</v>
      </c>
      <c r="F71" s="25">
        <v>2.2523569117527442</v>
      </c>
      <c r="G71" s="25">
        <v>1.2705603091938569</v>
      </c>
      <c r="H71" s="25">
        <v>0.99536895924170299</v>
      </c>
      <c r="I71" s="25">
        <v>0.99536895924170299</v>
      </c>
      <c r="J71" s="25">
        <v>0.99536895924170299</v>
      </c>
      <c r="K71" s="25">
        <v>0.62985217391757198</v>
      </c>
      <c r="L71" s="25">
        <v>0.62985217391757198</v>
      </c>
      <c r="M71" s="25">
        <v>0.62985217391757198</v>
      </c>
      <c r="N71" s="25">
        <v>0</v>
      </c>
      <c r="O71" s="25">
        <v>0</v>
      </c>
      <c r="P71" s="25">
        <v>0</v>
      </c>
    </row>
    <row r="72" spans="1:16" x14ac:dyDescent="0.25">
      <c r="A72" s="9">
        <v>1085</v>
      </c>
      <c r="B72" s="25">
        <v>0</v>
      </c>
      <c r="C72" s="25">
        <v>0</v>
      </c>
      <c r="D72" s="25">
        <v>0</v>
      </c>
      <c r="E72" s="25">
        <v>0</v>
      </c>
      <c r="F72" s="25">
        <v>0</v>
      </c>
      <c r="G72" s="25">
        <v>0</v>
      </c>
      <c r="H72" s="25">
        <v>0</v>
      </c>
      <c r="I72" s="25">
        <v>0</v>
      </c>
      <c r="J72" s="25">
        <v>0</v>
      </c>
      <c r="K72" s="25">
        <v>0</v>
      </c>
      <c r="L72" s="25">
        <v>0</v>
      </c>
      <c r="M72" s="25">
        <v>0</v>
      </c>
      <c r="N72" s="25">
        <v>0</v>
      </c>
      <c r="O72" s="25">
        <v>0</v>
      </c>
      <c r="P72" s="25">
        <v>0</v>
      </c>
    </row>
    <row r="73" spans="1:16" x14ac:dyDescent="0.25">
      <c r="A73" s="9">
        <v>965</v>
      </c>
      <c r="B73" s="25">
        <v>2.94007117813767</v>
      </c>
      <c r="C73" s="25">
        <v>3.5229172209465962</v>
      </c>
      <c r="D73" s="25">
        <v>2.8106334112470108</v>
      </c>
      <c r="E73" s="25">
        <v>2.5308592462377901</v>
      </c>
      <c r="F73" s="25">
        <v>3.1186480316576422</v>
      </c>
      <c r="G73" s="25">
        <v>2.4063642219580572</v>
      </c>
      <c r="H73" s="25">
        <v>0</v>
      </c>
      <c r="I73" s="25">
        <v>0</v>
      </c>
      <c r="J73" s="25">
        <v>0</v>
      </c>
      <c r="K73" s="25">
        <v>0.40921193189985999</v>
      </c>
      <c r="L73" s="25">
        <v>0.40921193189985999</v>
      </c>
      <c r="M73" s="25">
        <v>0.40921193189985999</v>
      </c>
      <c r="N73" s="25">
        <v>0</v>
      </c>
      <c r="O73" s="25">
        <v>0</v>
      </c>
      <c r="P73" s="25">
        <v>0</v>
      </c>
    </row>
    <row r="74" spans="1:16" x14ac:dyDescent="0.25">
      <c r="A74" s="9">
        <v>881</v>
      </c>
      <c r="B74" s="25">
        <v>0.46195879635867798</v>
      </c>
      <c r="C74" s="25">
        <v>0.46195879635867798</v>
      </c>
      <c r="D74" s="25">
        <v>0.46195879635867798</v>
      </c>
      <c r="E74" s="25">
        <v>0.25200807171948703</v>
      </c>
      <c r="F74" s="25">
        <v>0.25200807171948703</v>
      </c>
      <c r="G74" s="25">
        <v>0.25200807171948703</v>
      </c>
      <c r="H74" s="25">
        <v>0</v>
      </c>
      <c r="I74" s="25">
        <v>0</v>
      </c>
      <c r="J74" s="25">
        <v>0</v>
      </c>
      <c r="K74" s="25">
        <v>0.20995072463919101</v>
      </c>
      <c r="L74" s="25">
        <v>0.20995072463919101</v>
      </c>
      <c r="M74" s="25">
        <v>0.20995072463919101</v>
      </c>
      <c r="N74" s="25">
        <v>0</v>
      </c>
      <c r="O74" s="25">
        <v>0</v>
      </c>
      <c r="P74" s="25">
        <v>0</v>
      </c>
    </row>
    <row r="75" spans="1:16" x14ac:dyDescent="0.25">
      <c r="A75" s="9">
        <v>2898</v>
      </c>
      <c r="B75" s="25">
        <v>3.01249521740634</v>
      </c>
      <c r="C75" s="25">
        <v>3.01249521740634</v>
      </c>
      <c r="D75" s="25">
        <v>3.01249521740634</v>
      </c>
      <c r="E75" s="25">
        <v>0.74855730932973596</v>
      </c>
      <c r="F75" s="25">
        <v>0.74855730932973596</v>
      </c>
      <c r="G75" s="25">
        <v>0.74855730932973596</v>
      </c>
      <c r="H75" s="25">
        <v>1.76362903278054</v>
      </c>
      <c r="I75" s="25">
        <v>1.76362903278054</v>
      </c>
      <c r="J75" s="25">
        <v>1.76362903278054</v>
      </c>
      <c r="K75" s="25">
        <v>0.44779034254867101</v>
      </c>
      <c r="L75" s="25">
        <v>0.44779034254867101</v>
      </c>
      <c r="M75" s="25">
        <v>0.44779034254867101</v>
      </c>
      <c r="N75" s="25">
        <v>5.25185327473945E-2</v>
      </c>
      <c r="O75" s="25">
        <v>5.25185327473945E-2</v>
      </c>
      <c r="P75" s="25">
        <v>5.25185327473945E-2</v>
      </c>
    </row>
    <row r="76" spans="1:16" x14ac:dyDescent="0.25">
      <c r="A76" s="9">
        <v>73</v>
      </c>
      <c r="B76" s="25">
        <v>5.6689468630491398</v>
      </c>
      <c r="C76" s="25">
        <v>6.7378198214825602</v>
      </c>
      <c r="D76" s="25">
        <v>5.2554994607563934</v>
      </c>
      <c r="E76" s="25">
        <v>3.18338509590675</v>
      </c>
      <c r="F76" s="25">
        <v>4.2544519444218505</v>
      </c>
      <c r="G76" s="25">
        <v>2.772131583695685</v>
      </c>
      <c r="H76" s="25">
        <v>1.6457588685856701</v>
      </c>
      <c r="I76" s="25">
        <v>1.6457588685856701</v>
      </c>
      <c r="J76" s="25">
        <v>1.6457588685856701</v>
      </c>
      <c r="K76" s="25">
        <v>0.83980289855676205</v>
      </c>
      <c r="L76" s="25">
        <v>0.83980289855676205</v>
      </c>
      <c r="M76" s="25">
        <v>0.83980289855676205</v>
      </c>
      <c r="N76" s="25">
        <v>0</v>
      </c>
      <c r="O76" s="25">
        <v>0</v>
      </c>
      <c r="P76" s="25">
        <v>0</v>
      </c>
    </row>
    <row r="77" spans="1:16" x14ac:dyDescent="0.25">
      <c r="A77" s="9">
        <v>3002</v>
      </c>
      <c r="B77" s="25">
        <v>2.0343836098407602</v>
      </c>
      <c r="C77" s="25">
        <v>3.1378989454333102</v>
      </c>
      <c r="D77" s="25">
        <v>1.3860657918478423</v>
      </c>
      <c r="E77" s="25">
        <v>1.40453143592319</v>
      </c>
      <c r="F77" s="25">
        <v>2.5026187908363799</v>
      </c>
      <c r="G77" s="25">
        <v>0.77003655102658097</v>
      </c>
      <c r="H77" s="25">
        <v>0</v>
      </c>
      <c r="I77" s="25">
        <v>0</v>
      </c>
      <c r="J77" s="25">
        <v>0</v>
      </c>
      <c r="K77" s="25">
        <v>0.62985217391757198</v>
      </c>
      <c r="L77" s="25">
        <v>0.62985217391757198</v>
      </c>
      <c r="M77" s="25">
        <v>0.62985217391757198</v>
      </c>
      <c r="N77" s="25">
        <v>0</v>
      </c>
      <c r="O77" s="25">
        <v>0</v>
      </c>
      <c r="P77" s="25">
        <v>0</v>
      </c>
    </row>
    <row r="78" spans="1:16" x14ac:dyDescent="0.25">
      <c r="A78" s="9">
        <v>653</v>
      </c>
      <c r="B78" s="25">
        <v>1.3575428294639</v>
      </c>
      <c r="C78" s="25">
        <v>2.4256151357337199</v>
      </c>
      <c r="D78" s="25">
        <v>0.94329477500755399</v>
      </c>
      <c r="E78" s="25">
        <v>0.93671902616949898</v>
      </c>
      <c r="F78" s="25">
        <v>2.0020950326690992</v>
      </c>
      <c r="G78" s="25">
        <v>0.51977467194293991</v>
      </c>
      <c r="H78" s="25">
        <v>0</v>
      </c>
      <c r="I78" s="25">
        <v>0</v>
      </c>
      <c r="J78" s="25">
        <v>0</v>
      </c>
      <c r="K78" s="25">
        <v>0.420823803294402</v>
      </c>
      <c r="L78" s="25">
        <v>0.420823803294402</v>
      </c>
      <c r="M78" s="25">
        <v>0.420823803294402</v>
      </c>
      <c r="N78" s="25">
        <v>0</v>
      </c>
      <c r="O78" s="25">
        <v>0</v>
      </c>
      <c r="P78" s="25">
        <v>0</v>
      </c>
    </row>
    <row r="79" spans="1:16" x14ac:dyDescent="0.25">
      <c r="A79" s="9">
        <v>2527</v>
      </c>
      <c r="B79" s="25">
        <v>1.65304252153381</v>
      </c>
      <c r="C79" s="25">
        <v>2.7143788423686801</v>
      </c>
      <c r="D79" s="25">
        <v>1.2128075678668571</v>
      </c>
      <c r="E79" s="25">
        <v>0.94017621138857599</v>
      </c>
      <c r="F79" s="25">
        <v>2.0020950326691058</v>
      </c>
      <c r="G79" s="25">
        <v>0.51977467194293991</v>
      </c>
      <c r="H79" s="25">
        <v>0</v>
      </c>
      <c r="I79" s="25">
        <v>0</v>
      </c>
      <c r="J79" s="25">
        <v>0</v>
      </c>
      <c r="K79" s="25">
        <v>0.65918585885472802</v>
      </c>
      <c r="L79" s="25">
        <v>0.65918585885472802</v>
      </c>
      <c r="M79" s="25">
        <v>0.65918585885472802</v>
      </c>
      <c r="N79" s="25">
        <v>5.3680451290495097E-2</v>
      </c>
      <c r="O79" s="25">
        <v>5.3680451290495097E-2</v>
      </c>
      <c r="P79" s="25">
        <v>5.3680451290495097E-2</v>
      </c>
    </row>
    <row r="80" spans="1:16" x14ac:dyDescent="0.25">
      <c r="A80" s="9">
        <v>614</v>
      </c>
      <c r="B80" s="25">
        <v>1.3583651981992599</v>
      </c>
      <c r="C80" s="25">
        <v>2.4256151357337199</v>
      </c>
      <c r="D80" s="25">
        <v>0.94329477500755687</v>
      </c>
      <c r="E80" s="25">
        <v>0.93754139490486998</v>
      </c>
      <c r="F80" s="25">
        <v>2.0020950326691</v>
      </c>
      <c r="G80" s="25">
        <v>0.51977467194294102</v>
      </c>
      <c r="H80" s="25">
        <v>0</v>
      </c>
      <c r="I80" s="25">
        <v>0</v>
      </c>
      <c r="J80" s="25">
        <v>0</v>
      </c>
      <c r="K80" s="25">
        <v>0.420823803294402</v>
      </c>
      <c r="L80" s="25">
        <v>0.420823803294402</v>
      </c>
      <c r="M80" s="25">
        <v>0.420823803294402</v>
      </c>
      <c r="N80" s="25">
        <v>0</v>
      </c>
      <c r="O80" s="25">
        <v>0</v>
      </c>
      <c r="P80" s="25">
        <v>0</v>
      </c>
    </row>
    <row r="81" spans="1:16" x14ac:dyDescent="0.25">
      <c r="A81" s="9">
        <v>926</v>
      </c>
      <c r="B81" s="25">
        <v>1.3912014972806199</v>
      </c>
      <c r="C81" s="25">
        <v>2.1561023428744148</v>
      </c>
      <c r="D81" s="25">
        <v>1.1743057403155279</v>
      </c>
      <c r="E81" s="25">
        <v>0.97298626703435898</v>
      </c>
      <c r="F81" s="25">
        <v>1.7518331535854661</v>
      </c>
      <c r="G81" s="25">
        <v>0.77003655102657897</v>
      </c>
      <c r="H81" s="25">
        <v>0</v>
      </c>
      <c r="I81" s="25">
        <v>0</v>
      </c>
      <c r="J81" s="25">
        <v>0</v>
      </c>
      <c r="K81" s="25">
        <v>0.41821523024627599</v>
      </c>
      <c r="L81" s="25">
        <v>0.41821523024627599</v>
      </c>
      <c r="M81" s="25">
        <v>0.41821523024627599</v>
      </c>
      <c r="N81" s="25">
        <v>0</v>
      </c>
      <c r="O81" s="25">
        <v>0</v>
      </c>
      <c r="P81" s="25">
        <v>0</v>
      </c>
    </row>
    <row r="82" spans="1:16" x14ac:dyDescent="0.25">
      <c r="A82" s="9">
        <v>927</v>
      </c>
      <c r="B82" s="25">
        <v>2.3005184277817601</v>
      </c>
      <c r="C82" s="25">
        <v>2.3005184277817601</v>
      </c>
      <c r="D82" s="25">
        <v>2.3005184277817601</v>
      </c>
      <c r="E82" s="25">
        <v>1.2549803521660701</v>
      </c>
      <c r="F82" s="25">
        <v>1.2549803521660701</v>
      </c>
      <c r="G82" s="25">
        <v>1.2549803521660701</v>
      </c>
      <c r="H82" s="25">
        <v>0</v>
      </c>
      <c r="I82" s="25">
        <v>0</v>
      </c>
      <c r="J82" s="25">
        <v>0</v>
      </c>
      <c r="K82" s="25">
        <v>1.04553807561569</v>
      </c>
      <c r="L82" s="25">
        <v>1.04553807561569</v>
      </c>
      <c r="M82" s="25">
        <v>1.04553807561569</v>
      </c>
      <c r="N82" s="25">
        <v>0</v>
      </c>
      <c r="O82" s="25">
        <v>0</v>
      </c>
      <c r="P82" s="25">
        <v>0</v>
      </c>
    </row>
    <row r="83" spans="1:16" x14ac:dyDescent="0.25">
      <c r="A83" s="9">
        <v>1844</v>
      </c>
      <c r="B83" s="25">
        <v>4.7374815266230303</v>
      </c>
      <c r="C83" s="25">
        <v>6.4683070286232605</v>
      </c>
      <c r="D83" s="25">
        <v>3.4844153933952704</v>
      </c>
      <c r="E83" s="25">
        <v>3.2737282207610701</v>
      </c>
      <c r="F83" s="25">
        <v>5.0052375816727599</v>
      </c>
      <c r="G83" s="25">
        <v>2.0213459464447698</v>
      </c>
      <c r="H83" s="25">
        <v>0</v>
      </c>
      <c r="I83" s="25">
        <v>0</v>
      </c>
      <c r="J83" s="25">
        <v>0</v>
      </c>
      <c r="K83" s="25">
        <v>1.4637533058619601</v>
      </c>
      <c r="L83" s="25">
        <v>1.4637533058619601</v>
      </c>
      <c r="M83" s="25">
        <v>1.4637533058619601</v>
      </c>
      <c r="N83" s="25">
        <v>0</v>
      </c>
      <c r="O83" s="25">
        <v>0</v>
      </c>
      <c r="P83" s="25">
        <v>0</v>
      </c>
    </row>
    <row r="84" spans="1:16" x14ac:dyDescent="0.25">
      <c r="A84" s="9">
        <v>1148</v>
      </c>
      <c r="B84" s="25">
        <v>4.6019310332471299</v>
      </c>
      <c r="C84" s="25">
        <v>6.3142997184179404</v>
      </c>
      <c r="D84" s="25">
        <v>3.3111571694142796</v>
      </c>
      <c r="E84" s="25">
        <v>2.8005678590630199</v>
      </c>
      <c r="F84" s="25">
        <v>4.5047138235054902</v>
      </c>
      <c r="G84" s="25">
        <v>1.5208221882774999</v>
      </c>
      <c r="H84" s="25">
        <v>0</v>
      </c>
      <c r="I84" s="25">
        <v>0</v>
      </c>
      <c r="J84" s="25">
        <v>0</v>
      </c>
      <c r="K84" s="25">
        <v>1.7284147179076499</v>
      </c>
      <c r="L84" s="25">
        <v>1.7284147179076499</v>
      </c>
      <c r="M84" s="25">
        <v>1.7284147179076499</v>
      </c>
      <c r="N84" s="25">
        <v>7.2948456276445403E-2</v>
      </c>
      <c r="O84" s="25">
        <v>7.2948456276445403E-2</v>
      </c>
      <c r="P84" s="25">
        <v>7.2948456276445403E-2</v>
      </c>
    </row>
    <row r="85" spans="1:16" x14ac:dyDescent="0.25">
      <c r="A85" s="9">
        <v>209</v>
      </c>
      <c r="B85" s="25">
        <v>2.9770420713503798</v>
      </c>
      <c r="C85" s="25">
        <v>3.7539281862545666</v>
      </c>
      <c r="D85" s="25">
        <v>2.7721315836956788</v>
      </c>
      <c r="E85" s="25">
        <v>1.7223963806115601</v>
      </c>
      <c r="F85" s="25">
        <v>2.5026187908363813</v>
      </c>
      <c r="G85" s="25">
        <v>1.520822188277493</v>
      </c>
      <c r="H85" s="25">
        <v>0</v>
      </c>
      <c r="I85" s="25">
        <v>0</v>
      </c>
      <c r="J85" s="25">
        <v>0</v>
      </c>
      <c r="K85" s="25">
        <v>1.2546456907388299</v>
      </c>
      <c r="L85" s="25">
        <v>1.2546456907388299</v>
      </c>
      <c r="M85" s="25">
        <v>1.2546456907388299</v>
      </c>
      <c r="N85" s="25">
        <v>0</v>
      </c>
      <c r="O85" s="25">
        <v>0</v>
      </c>
      <c r="P85" s="25">
        <v>0</v>
      </c>
    </row>
    <row r="86" spans="1:16" x14ac:dyDescent="0.25">
      <c r="A86" s="9">
        <v>1234</v>
      </c>
      <c r="B86" s="25">
        <v>1.35162905708165</v>
      </c>
      <c r="C86" s="25">
        <v>2.4256151357337199</v>
      </c>
      <c r="D86" s="25">
        <v>0.92404386123189508</v>
      </c>
      <c r="E86" s="25">
        <v>0.933413826835367</v>
      </c>
      <c r="F86" s="25">
        <v>2.0020950326691072</v>
      </c>
      <c r="G86" s="25">
        <v>0.51977467194294102</v>
      </c>
      <c r="H86" s="25">
        <v>0</v>
      </c>
      <c r="I86" s="25">
        <v>0</v>
      </c>
      <c r="J86" s="25">
        <v>0</v>
      </c>
      <c r="K86" s="25">
        <v>0.41821523024627599</v>
      </c>
      <c r="L86" s="25">
        <v>0.41821523024627599</v>
      </c>
      <c r="M86" s="25">
        <v>0.41821523024627599</v>
      </c>
      <c r="N86" s="25">
        <v>0</v>
      </c>
      <c r="O86" s="25">
        <v>0</v>
      </c>
      <c r="P86" s="25">
        <v>0</v>
      </c>
    </row>
    <row r="87" spans="1:16" x14ac:dyDescent="0.25">
      <c r="A87" s="9">
        <v>450</v>
      </c>
      <c r="B87" s="25">
        <v>3.04826785289581</v>
      </c>
      <c r="C87" s="25">
        <v>3.830931841357224</v>
      </c>
      <c r="D87" s="25">
        <v>2.8298843250226722</v>
      </c>
      <c r="E87" s="25">
        <v>1.4739980265458199</v>
      </c>
      <c r="F87" s="25">
        <v>2.2523569117527451</v>
      </c>
      <c r="G87" s="25">
        <v>1.270560309193858</v>
      </c>
      <c r="H87" s="25">
        <v>0.73783936585745902</v>
      </c>
      <c r="I87" s="25">
        <v>0.73783936585745902</v>
      </c>
      <c r="J87" s="25">
        <v>0.73783936585745902</v>
      </c>
      <c r="K87" s="25">
        <v>0.83643046049255099</v>
      </c>
      <c r="L87" s="25">
        <v>0.83643046049255099</v>
      </c>
      <c r="M87" s="25">
        <v>0.83643046049255099</v>
      </c>
      <c r="N87" s="25">
        <v>0</v>
      </c>
      <c r="O87" s="25">
        <v>0</v>
      </c>
      <c r="P87" s="25">
        <v>0</v>
      </c>
    </row>
    <row r="88" spans="1:16" x14ac:dyDescent="0.25">
      <c r="A88" s="9">
        <v>2594</v>
      </c>
      <c r="B88" s="25">
        <v>4.6768140093830697</v>
      </c>
      <c r="C88" s="25">
        <v>6.1025396668856402</v>
      </c>
      <c r="D88" s="25">
        <v>3.5999208760492598</v>
      </c>
      <c r="E88" s="25">
        <v>3.0894312511311401</v>
      </c>
      <c r="F88" s="25">
        <v>4.5047138235054902</v>
      </c>
      <c r="G88" s="25">
        <v>2.0213459464447698</v>
      </c>
      <c r="H88" s="25">
        <v>0.123629452389966</v>
      </c>
      <c r="I88" s="25">
        <v>0.123629452389966</v>
      </c>
      <c r="J88" s="25">
        <v>0.123629452389966</v>
      </c>
      <c r="K88" s="25">
        <v>1.4637533058619601</v>
      </c>
      <c r="L88" s="25">
        <v>1.4637533058619601</v>
      </c>
      <c r="M88" s="25">
        <v>1.4637533058619601</v>
      </c>
      <c r="N88" s="25">
        <v>0</v>
      </c>
      <c r="O88" s="25">
        <v>0</v>
      </c>
      <c r="P88" s="25">
        <v>0</v>
      </c>
    </row>
    <row r="89" spans="1:16" x14ac:dyDescent="0.25">
      <c r="A89" s="9">
        <v>390</v>
      </c>
      <c r="B89" s="25">
        <v>2.3494427159373998</v>
      </c>
      <c r="C89" s="25">
        <v>3.4074117382926099</v>
      </c>
      <c r="D89" s="25">
        <v>1.9250913775664458</v>
      </c>
      <c r="E89" s="25">
        <v>1.1839942570721</v>
      </c>
      <c r="F89" s="25">
        <v>2.2523569117527398</v>
      </c>
      <c r="G89" s="25">
        <v>0.77003655102657897</v>
      </c>
      <c r="H89" s="25">
        <v>0</v>
      </c>
      <c r="I89" s="25">
        <v>0</v>
      </c>
      <c r="J89" s="25">
        <v>0</v>
      </c>
      <c r="K89" s="25">
        <v>1.1010918725382399</v>
      </c>
      <c r="L89" s="25">
        <v>1.1010918725382399</v>
      </c>
      <c r="M89" s="25">
        <v>1.1010918725382399</v>
      </c>
      <c r="N89" s="25">
        <v>6.4356586327047896E-2</v>
      </c>
      <c r="O89" s="25">
        <v>6.4356586327047896E-2</v>
      </c>
      <c r="P89" s="25">
        <v>6.4356586327047896E-2</v>
      </c>
    </row>
    <row r="90" spans="1:16" x14ac:dyDescent="0.25">
      <c r="A90" s="9">
        <v>1653</v>
      </c>
      <c r="B90" s="25">
        <v>3.1959496978974999</v>
      </c>
      <c r="C90" s="25">
        <v>4.2544519444218398</v>
      </c>
      <c r="D90" s="25">
        <v>2.7721315836956801</v>
      </c>
      <c r="E90" s="25">
        <v>1.94130400715865</v>
      </c>
      <c r="F90" s="25">
        <v>3.0031425490036501</v>
      </c>
      <c r="G90" s="25">
        <v>1.5208221882774899</v>
      </c>
      <c r="H90" s="25">
        <v>0</v>
      </c>
      <c r="I90" s="25">
        <v>0</v>
      </c>
      <c r="J90" s="25">
        <v>0</v>
      </c>
      <c r="K90" s="25">
        <v>1.2546456907388299</v>
      </c>
      <c r="L90" s="25">
        <v>1.2546456907388299</v>
      </c>
      <c r="M90" s="25">
        <v>1.2546456907388299</v>
      </c>
      <c r="N90" s="25">
        <v>0</v>
      </c>
      <c r="O90" s="25">
        <v>0</v>
      </c>
      <c r="P90" s="25">
        <v>0</v>
      </c>
    </row>
    <row r="91" spans="1:16" x14ac:dyDescent="0.25">
      <c r="A91" s="9">
        <v>466</v>
      </c>
      <c r="B91" s="25">
        <v>1.41824929868238</v>
      </c>
      <c r="C91" s="25">
        <v>2.1946041704257508</v>
      </c>
      <c r="D91" s="25">
        <v>1.2128075678668639</v>
      </c>
      <c r="E91" s="25">
        <v>0.71886529552424705</v>
      </c>
      <c r="F91" s="25">
        <v>1.5015712745018281</v>
      </c>
      <c r="G91" s="25">
        <v>0.51977467194294003</v>
      </c>
      <c r="H91" s="25">
        <v>0</v>
      </c>
      <c r="I91" s="25">
        <v>0</v>
      </c>
      <c r="J91" s="25">
        <v>0</v>
      </c>
      <c r="K91" s="25">
        <v>0.65509974383068903</v>
      </c>
      <c r="L91" s="25">
        <v>0.65509974383068903</v>
      </c>
      <c r="M91" s="25">
        <v>0.65509974383068903</v>
      </c>
      <c r="N91" s="25">
        <v>4.4284259327441601E-2</v>
      </c>
      <c r="O91" s="25">
        <v>4.4284259327441601E-2</v>
      </c>
      <c r="P91" s="25">
        <v>4.4284259327441601E-2</v>
      </c>
    </row>
    <row r="92" spans="1:16" x14ac:dyDescent="0.25">
      <c r="A92" s="9">
        <v>593</v>
      </c>
      <c r="B92" s="25">
        <v>0.460103685556352</v>
      </c>
      <c r="C92" s="25">
        <v>0.460103685556352</v>
      </c>
      <c r="D92" s="25">
        <v>0.460103685556352</v>
      </c>
      <c r="E92" s="25">
        <v>0.25099607043321398</v>
      </c>
      <c r="F92" s="25">
        <v>0.25099607043321398</v>
      </c>
      <c r="G92" s="25">
        <v>0.25099607043321398</v>
      </c>
      <c r="H92" s="25">
        <v>0</v>
      </c>
      <c r="I92" s="25">
        <v>0</v>
      </c>
      <c r="J92" s="25">
        <v>0</v>
      </c>
      <c r="K92" s="25">
        <v>0.209107615123138</v>
      </c>
      <c r="L92" s="25">
        <v>0.209107615123138</v>
      </c>
      <c r="M92" s="25">
        <v>0.209107615123138</v>
      </c>
      <c r="N92" s="25">
        <v>0</v>
      </c>
      <c r="O92" s="25">
        <v>0</v>
      </c>
      <c r="P92" s="25">
        <v>0</v>
      </c>
    </row>
    <row r="93" spans="1:16" x14ac:dyDescent="0.25">
      <c r="A93" s="9">
        <v>312</v>
      </c>
      <c r="B93" s="25">
        <v>5.4545585573585598</v>
      </c>
      <c r="C93" s="25">
        <v>7.2190926658741699</v>
      </c>
      <c r="D93" s="25">
        <v>3.9656882377868801</v>
      </c>
      <c r="E93" s="25">
        <v>3.7489024075975501</v>
      </c>
      <c r="F93" s="25">
        <v>5.5057613398400402</v>
      </c>
      <c r="G93" s="25">
        <v>2.27160782552841</v>
      </c>
      <c r="H93" s="25">
        <v>3.2795228775918298E-2</v>
      </c>
      <c r="I93" s="25">
        <v>3.2795228775918298E-2</v>
      </c>
      <c r="J93" s="25">
        <v>3.2795228775918298E-2</v>
      </c>
      <c r="K93" s="25">
        <v>1.6728609209851</v>
      </c>
      <c r="L93" s="25">
        <v>1.6728609209851</v>
      </c>
      <c r="M93" s="25">
        <v>1.6728609209851</v>
      </c>
      <c r="N93" s="25">
        <v>0</v>
      </c>
      <c r="O93" s="25">
        <v>0</v>
      </c>
      <c r="P93" s="25">
        <v>0</v>
      </c>
    </row>
    <row r="94" spans="1:16" x14ac:dyDescent="0.25">
      <c r="A94" s="9">
        <v>37</v>
      </c>
      <c r="B94" s="25">
        <v>1.34931025312533</v>
      </c>
      <c r="C94" s="25">
        <v>2.4256151357337199</v>
      </c>
      <c r="D94" s="25">
        <v>0.92404386123189597</v>
      </c>
      <c r="E94" s="25">
        <v>0.93109502287905099</v>
      </c>
      <c r="F94" s="25">
        <v>2.0020950326691009</v>
      </c>
      <c r="G94" s="25">
        <v>0.51977467194294102</v>
      </c>
      <c r="H94" s="25">
        <v>0</v>
      </c>
      <c r="I94" s="25">
        <v>0</v>
      </c>
      <c r="J94" s="25">
        <v>0</v>
      </c>
      <c r="K94" s="25">
        <v>0.41821523024627599</v>
      </c>
      <c r="L94" s="25">
        <v>0.41821523024627599</v>
      </c>
      <c r="M94" s="25">
        <v>0.41821523024627599</v>
      </c>
      <c r="N94" s="25">
        <v>0</v>
      </c>
      <c r="O94" s="25">
        <v>0</v>
      </c>
      <c r="P94" s="25">
        <v>0</v>
      </c>
    </row>
    <row r="95" spans="1:16" x14ac:dyDescent="0.25">
      <c r="A95" s="9">
        <v>2244</v>
      </c>
      <c r="B95" s="25">
        <v>3.3769652750486898</v>
      </c>
      <c r="C95" s="25">
        <v>4.79347753014045</v>
      </c>
      <c r="D95" s="25">
        <v>2.3101096530797296</v>
      </c>
      <c r="E95" s="25">
        <v>2.3314271994330098</v>
      </c>
      <c r="F95" s="25">
        <v>3.7539281862545697</v>
      </c>
      <c r="G95" s="25">
        <v>1.2705603091938598</v>
      </c>
      <c r="H95" s="25">
        <v>0</v>
      </c>
      <c r="I95" s="25">
        <v>0</v>
      </c>
      <c r="J95" s="25">
        <v>0</v>
      </c>
      <c r="K95" s="25">
        <v>1.04553807561569</v>
      </c>
      <c r="L95" s="25">
        <v>1.04553807561569</v>
      </c>
      <c r="M95" s="25">
        <v>1.04553807561569</v>
      </c>
      <c r="N95" s="25">
        <v>0</v>
      </c>
      <c r="O95" s="25">
        <v>0</v>
      </c>
      <c r="P95" s="25">
        <v>0</v>
      </c>
    </row>
    <row r="96" spans="1:16" x14ac:dyDescent="0.25">
      <c r="A96" s="9">
        <v>2890</v>
      </c>
      <c r="B96" s="25">
        <v>2.0211291240920901</v>
      </c>
      <c r="C96" s="25">
        <v>3.1186480316576404</v>
      </c>
      <c r="D96" s="25">
        <v>1.3860657918478401</v>
      </c>
      <c r="E96" s="25">
        <v>1.3938062787226799</v>
      </c>
      <c r="F96" s="25">
        <v>2.5026187908363799</v>
      </c>
      <c r="G96" s="25">
        <v>0.77003655102657997</v>
      </c>
      <c r="H96" s="25">
        <v>0</v>
      </c>
      <c r="I96" s="25">
        <v>0</v>
      </c>
      <c r="J96" s="25">
        <v>0</v>
      </c>
      <c r="K96" s="25">
        <v>0.62732284536941396</v>
      </c>
      <c r="L96" s="25">
        <v>0.62732284536941396</v>
      </c>
      <c r="M96" s="25">
        <v>0.62732284536941396</v>
      </c>
      <c r="N96" s="25">
        <v>0</v>
      </c>
      <c r="O96" s="25">
        <v>0</v>
      </c>
      <c r="P96" s="25">
        <v>0</v>
      </c>
    </row>
    <row r="97" spans="1:16" x14ac:dyDescent="0.25">
      <c r="A97" s="9">
        <v>1360</v>
      </c>
      <c r="B97" s="25">
        <v>2.18763866588418</v>
      </c>
      <c r="C97" s="25">
        <v>2.9646407214523238</v>
      </c>
      <c r="D97" s="25">
        <v>1.963593205117772</v>
      </c>
      <c r="E97" s="25">
        <v>0.97186382190352705</v>
      </c>
      <c r="F97" s="25">
        <v>1.7518331535854661</v>
      </c>
      <c r="G97" s="25">
        <v>0.77003655102657909</v>
      </c>
      <c r="H97" s="25">
        <v>0</v>
      </c>
      <c r="I97" s="25">
        <v>0</v>
      </c>
      <c r="J97" s="25">
        <v>0</v>
      </c>
      <c r="K97" s="25">
        <v>1.1010918725382399</v>
      </c>
      <c r="L97" s="25">
        <v>1.1010918725382399</v>
      </c>
      <c r="M97" s="25">
        <v>1.1010918725382399</v>
      </c>
      <c r="N97" s="25">
        <v>0.11468297144241101</v>
      </c>
      <c r="O97" s="25">
        <v>0.11468297144241101</v>
      </c>
      <c r="P97" s="25">
        <v>0.11468297144241101</v>
      </c>
    </row>
    <row r="98" spans="1:16" x14ac:dyDescent="0.25">
      <c r="A98" s="9">
        <v>790</v>
      </c>
      <c r="B98" s="25">
        <v>3.11174275327908</v>
      </c>
      <c r="C98" s="25">
        <v>4.5047138235054796</v>
      </c>
      <c r="D98" s="25">
        <v>2.2523569117527398</v>
      </c>
      <c r="E98" s="25">
        <v>2.1136748799096501</v>
      </c>
      <c r="F98" s="25">
        <v>3.5036663071709304</v>
      </c>
      <c r="G98" s="25">
        <v>1.2513093954181871</v>
      </c>
      <c r="H98" s="25">
        <v>0.161637412876868</v>
      </c>
      <c r="I98" s="25">
        <v>0.161637412876868</v>
      </c>
      <c r="J98" s="25">
        <v>0.161637412876868</v>
      </c>
      <c r="K98" s="25">
        <v>0.83643046049255099</v>
      </c>
      <c r="L98" s="25">
        <v>0.83643046049255099</v>
      </c>
      <c r="M98" s="25">
        <v>0.83643046049255099</v>
      </c>
      <c r="N98" s="25">
        <v>0</v>
      </c>
      <c r="O98" s="25">
        <v>0</v>
      </c>
      <c r="P98" s="25">
        <v>0</v>
      </c>
    </row>
    <row r="99" spans="1:16" x14ac:dyDescent="0.25">
      <c r="A99" s="9">
        <v>1615</v>
      </c>
      <c r="B99" s="25">
        <v>5.2923069807441303</v>
      </c>
      <c r="C99" s="25">
        <v>5.2923069807441303</v>
      </c>
      <c r="D99" s="25">
        <v>5.2923069807441303</v>
      </c>
      <c r="E99" s="25">
        <v>1.7569724930324999</v>
      </c>
      <c r="F99" s="25">
        <v>1.7569724930324999</v>
      </c>
      <c r="G99" s="25">
        <v>1.7569724930324999</v>
      </c>
      <c r="H99" s="25">
        <v>2.4897964120959402</v>
      </c>
      <c r="I99" s="25">
        <v>2.4897964120959402</v>
      </c>
      <c r="J99" s="25">
        <v>2.4897964120959402</v>
      </c>
      <c r="K99" s="25">
        <v>1.04553807561569</v>
      </c>
      <c r="L99" s="25">
        <v>1.04553807561569</v>
      </c>
      <c r="M99" s="25">
        <v>1.04553807561569</v>
      </c>
      <c r="N99" s="25">
        <v>0</v>
      </c>
      <c r="O99" s="25">
        <v>0</v>
      </c>
      <c r="P99" s="25">
        <v>0</v>
      </c>
    </row>
    <row r="100" spans="1:16" x14ac:dyDescent="0.25">
      <c r="A100" s="9">
        <v>198</v>
      </c>
      <c r="B100" s="25">
        <v>2.70185974998186</v>
      </c>
      <c r="C100" s="25">
        <v>4.0811937204408597</v>
      </c>
      <c r="D100" s="25">
        <v>1.8480877224637871</v>
      </c>
      <c r="E100" s="25">
        <v>1.8654292894893101</v>
      </c>
      <c r="F100" s="25">
        <v>3.2534044280872898</v>
      </c>
      <c r="G100" s="25">
        <v>1.0202984301102132</v>
      </c>
      <c r="H100" s="25">
        <v>0</v>
      </c>
      <c r="I100" s="25">
        <v>0</v>
      </c>
      <c r="J100" s="25">
        <v>0</v>
      </c>
      <c r="K100" s="25">
        <v>0.83643046049255099</v>
      </c>
      <c r="L100" s="25">
        <v>0.83643046049255099</v>
      </c>
      <c r="M100" s="25">
        <v>0.83643046049255099</v>
      </c>
      <c r="N100" s="25">
        <v>0</v>
      </c>
      <c r="O100" s="25">
        <v>0</v>
      </c>
      <c r="P100" s="25">
        <v>0</v>
      </c>
    </row>
    <row r="101" spans="1:16" x14ac:dyDescent="0.25">
      <c r="A101" s="9">
        <v>2922</v>
      </c>
      <c r="B101" s="25">
        <v>2.8671015488414899</v>
      </c>
      <c r="C101" s="25">
        <v>3.6384227036005821</v>
      </c>
      <c r="D101" s="25">
        <v>2.6566261010416938</v>
      </c>
      <c r="E101" s="25">
        <v>1.71498949586923</v>
      </c>
      <c r="F101" s="25">
        <v>2.483367877060711</v>
      </c>
      <c r="G101" s="25">
        <v>1.501571274501823</v>
      </c>
      <c r="H101" s="25">
        <v>0</v>
      </c>
      <c r="I101" s="25">
        <v>0</v>
      </c>
      <c r="J101" s="25">
        <v>0</v>
      </c>
      <c r="K101" s="25">
        <v>1.0733149740769601</v>
      </c>
      <c r="L101" s="25">
        <v>1.0733149740769601</v>
      </c>
      <c r="M101" s="25">
        <v>1.0733149740769601</v>
      </c>
      <c r="N101" s="25">
        <v>7.87970788952784E-2</v>
      </c>
      <c r="O101" s="25">
        <v>7.87970788952784E-2</v>
      </c>
      <c r="P101" s="25">
        <v>7.87970788952784E-2</v>
      </c>
    </row>
    <row r="102" spans="1:16" x14ac:dyDescent="0.25">
      <c r="A102" s="9">
        <v>435</v>
      </c>
      <c r="B102" s="25">
        <v>3.7260227144002598</v>
      </c>
      <c r="C102" s="25">
        <v>4.79347753014045</v>
      </c>
      <c r="D102" s="25">
        <v>3.2919062556386187</v>
      </c>
      <c r="E102" s="25">
        <v>1.9367609782838</v>
      </c>
      <c r="F102" s="25">
        <v>3.0031425490036501</v>
      </c>
      <c r="G102" s="25">
        <v>1.5208221882774879</v>
      </c>
      <c r="H102" s="25">
        <v>0</v>
      </c>
      <c r="I102" s="25">
        <v>0</v>
      </c>
      <c r="J102" s="25">
        <v>0</v>
      </c>
      <c r="K102" s="25">
        <v>1.7284147179076499</v>
      </c>
      <c r="L102" s="25">
        <v>1.7284147179076499</v>
      </c>
      <c r="M102" s="25">
        <v>1.7284147179076499</v>
      </c>
      <c r="N102" s="25">
        <v>6.08470182088214E-2</v>
      </c>
      <c r="O102" s="25">
        <v>6.08470182088214E-2</v>
      </c>
      <c r="P102" s="25">
        <v>6.08470182088214E-2</v>
      </c>
    </row>
    <row r="103" spans="1:16" x14ac:dyDescent="0.25">
      <c r="A103" s="9">
        <v>597</v>
      </c>
      <c r="B103" s="25">
        <v>1.81148465626275</v>
      </c>
      <c r="C103" s="25">
        <v>2.86838615257401</v>
      </c>
      <c r="D103" s="25">
        <v>1.3860657918478421</v>
      </c>
      <c r="E103" s="25">
        <v>1.18416181089334</v>
      </c>
      <c r="F103" s="25">
        <v>2.25235691175275</v>
      </c>
      <c r="G103" s="25">
        <v>0.77003655102658208</v>
      </c>
      <c r="H103" s="25">
        <v>0</v>
      </c>
      <c r="I103" s="25">
        <v>0</v>
      </c>
      <c r="J103" s="25">
        <v>0</v>
      </c>
      <c r="K103" s="25">
        <v>0.62732284536941396</v>
      </c>
      <c r="L103" s="25">
        <v>0.62732284536941396</v>
      </c>
      <c r="M103" s="25">
        <v>0.62732284536941396</v>
      </c>
      <c r="N103" s="25">
        <v>0</v>
      </c>
      <c r="O103" s="25">
        <v>0</v>
      </c>
      <c r="P103" s="25">
        <v>0</v>
      </c>
    </row>
    <row r="104" spans="1:16" x14ac:dyDescent="0.25">
      <c r="A104" s="9">
        <v>798</v>
      </c>
      <c r="B104" s="25">
        <v>2.02390263067038</v>
      </c>
      <c r="C104" s="25">
        <v>3.1186480316576501</v>
      </c>
      <c r="D104" s="25">
        <v>1.3860657918478461</v>
      </c>
      <c r="E104" s="25">
        <v>1.3965797853009601</v>
      </c>
      <c r="F104" s="25">
        <v>2.5026187908363799</v>
      </c>
      <c r="G104" s="25">
        <v>0.77003655102657709</v>
      </c>
      <c r="H104" s="25">
        <v>0</v>
      </c>
      <c r="I104" s="25">
        <v>0</v>
      </c>
      <c r="J104" s="25">
        <v>0</v>
      </c>
      <c r="K104" s="25">
        <v>0.62732284536941396</v>
      </c>
      <c r="L104" s="25">
        <v>0.62732284536941396</v>
      </c>
      <c r="M104" s="25">
        <v>0.62732284536941396</v>
      </c>
      <c r="N104" s="25">
        <v>0</v>
      </c>
      <c r="O104" s="25">
        <v>0</v>
      </c>
      <c r="P104" s="25">
        <v>0</v>
      </c>
    </row>
    <row r="105" spans="1:16" x14ac:dyDescent="0.25">
      <c r="A105" s="9">
        <v>2850</v>
      </c>
      <c r="B105" s="25">
        <v>2.5243162851382799</v>
      </c>
      <c r="C105" s="25">
        <v>3.58066996227359</v>
      </c>
      <c r="D105" s="25">
        <v>2.098349601547425</v>
      </c>
      <c r="E105" s="25">
        <v>1.68788582464576</v>
      </c>
      <c r="F105" s="25">
        <v>2.7528806699200201</v>
      </c>
      <c r="G105" s="25">
        <v>1.270560309193856</v>
      </c>
      <c r="H105" s="25">
        <v>0</v>
      </c>
      <c r="I105" s="25">
        <v>0</v>
      </c>
      <c r="J105" s="25">
        <v>0</v>
      </c>
      <c r="K105" s="25">
        <v>0.83643046049255099</v>
      </c>
      <c r="L105" s="25">
        <v>0.83643046049255099</v>
      </c>
      <c r="M105" s="25">
        <v>0.83643046049255099</v>
      </c>
      <c r="N105" s="25">
        <v>0</v>
      </c>
      <c r="O105" s="25">
        <v>0</v>
      </c>
      <c r="P105" s="25">
        <v>0</v>
      </c>
    </row>
    <row r="106" spans="1:16" x14ac:dyDescent="0.25">
      <c r="A106" s="9">
        <v>976</v>
      </c>
      <c r="B106" s="25">
        <v>4.9748397255692298</v>
      </c>
      <c r="C106" s="25">
        <v>6.6800670801555695</v>
      </c>
      <c r="D106" s="25">
        <v>3.6961754449275799</v>
      </c>
      <c r="E106" s="25">
        <v>3.3019788045841199</v>
      </c>
      <c r="F106" s="25">
        <v>5.0052375816727599</v>
      </c>
      <c r="G106" s="25">
        <v>2.0213459464447698</v>
      </c>
      <c r="H106" s="25">
        <v>0</v>
      </c>
      <c r="I106" s="25">
        <v>0</v>
      </c>
      <c r="J106" s="25">
        <v>0</v>
      </c>
      <c r="K106" s="25">
        <v>1.6728609209851</v>
      </c>
      <c r="L106" s="25">
        <v>1.6728609209851</v>
      </c>
      <c r="M106" s="25">
        <v>1.6728609209851</v>
      </c>
      <c r="N106" s="25">
        <v>0</v>
      </c>
      <c r="O106" s="25">
        <v>0</v>
      </c>
      <c r="P106" s="25">
        <v>0</v>
      </c>
    </row>
    <row r="107" spans="1:16" x14ac:dyDescent="0.25">
      <c r="A107" s="9">
        <v>567</v>
      </c>
      <c r="B107" s="25">
        <v>4.7337928604834998</v>
      </c>
      <c r="C107" s="25">
        <v>6.4683070286232596</v>
      </c>
      <c r="D107" s="25">
        <v>3.4844153933952695</v>
      </c>
      <c r="E107" s="25">
        <v>3.2700395546215302</v>
      </c>
      <c r="F107" s="25">
        <v>5.0052375816727599</v>
      </c>
      <c r="G107" s="25">
        <v>2.0213459464447601</v>
      </c>
      <c r="H107" s="25">
        <v>0</v>
      </c>
      <c r="I107" s="25">
        <v>0</v>
      </c>
      <c r="J107" s="25">
        <v>0</v>
      </c>
      <c r="K107" s="25">
        <v>1.4637533058619601</v>
      </c>
      <c r="L107" s="25">
        <v>1.4637533058619601</v>
      </c>
      <c r="M107" s="25">
        <v>1.4637533058619601</v>
      </c>
      <c r="N107" s="25">
        <v>0</v>
      </c>
      <c r="O107" s="25">
        <v>0</v>
      </c>
      <c r="P107" s="25">
        <v>0</v>
      </c>
    </row>
    <row r="108" spans="1:16" x14ac:dyDescent="0.25">
      <c r="A108" s="9">
        <v>2802</v>
      </c>
      <c r="B108" s="25">
        <v>5.90103288815423</v>
      </c>
      <c r="C108" s="25">
        <v>7.6811145964901204</v>
      </c>
      <c r="D108" s="25">
        <v>4.4277101684028297</v>
      </c>
      <c r="E108" s="25">
        <v>4.2281719671691702</v>
      </c>
      <c r="F108" s="25">
        <v>6.0062850980073099</v>
      </c>
      <c r="G108" s="25">
        <v>2.7721315836956801</v>
      </c>
      <c r="H108" s="25">
        <v>0</v>
      </c>
      <c r="I108" s="25">
        <v>0</v>
      </c>
      <c r="J108" s="25">
        <v>0</v>
      </c>
      <c r="K108" s="25">
        <v>1.6728609209851</v>
      </c>
      <c r="L108" s="25">
        <v>1.6728609209851</v>
      </c>
      <c r="M108" s="25">
        <v>1.6728609209851</v>
      </c>
      <c r="N108" s="25">
        <v>0</v>
      </c>
      <c r="O108" s="25">
        <v>0</v>
      </c>
      <c r="P108" s="25">
        <v>0</v>
      </c>
    </row>
    <row r="109" spans="1:16" x14ac:dyDescent="0.25">
      <c r="A109" s="9">
        <v>2116</v>
      </c>
      <c r="B109" s="25">
        <v>5.4439126536990496</v>
      </c>
      <c r="C109" s="25">
        <v>7.2383435796498397</v>
      </c>
      <c r="D109" s="25">
        <v>3.9656882377868796</v>
      </c>
      <c r="E109" s="25">
        <v>3.7606174405214698</v>
      </c>
      <c r="F109" s="25">
        <v>5.54426316739137</v>
      </c>
      <c r="G109" s="25">
        <v>2.2908587393040696</v>
      </c>
      <c r="H109" s="25">
        <v>0</v>
      </c>
      <c r="I109" s="25">
        <v>0</v>
      </c>
      <c r="J109" s="25">
        <v>0</v>
      </c>
      <c r="K109" s="25">
        <v>1.68329521317761</v>
      </c>
      <c r="L109" s="25">
        <v>1.68329521317761</v>
      </c>
      <c r="M109" s="25">
        <v>1.68329521317761</v>
      </c>
      <c r="N109" s="25">
        <v>0</v>
      </c>
      <c r="O109" s="25">
        <v>0</v>
      </c>
      <c r="P109" s="25">
        <v>0</v>
      </c>
    </row>
    <row r="110" spans="1:16" x14ac:dyDescent="0.25">
      <c r="A110" s="9">
        <v>2951</v>
      </c>
      <c r="B110" s="25">
        <v>1.9180081113648599</v>
      </c>
      <c r="C110" s="25">
        <v>2.6951279285930267</v>
      </c>
      <c r="D110" s="25">
        <v>1.713331326034139</v>
      </c>
      <c r="E110" s="25">
        <v>1.21909036699747</v>
      </c>
      <c r="F110" s="25">
        <v>2.0020950326691049</v>
      </c>
      <c r="G110" s="25">
        <v>1.0202984301102169</v>
      </c>
      <c r="H110" s="25">
        <v>0</v>
      </c>
      <c r="I110" s="25">
        <v>0</v>
      </c>
      <c r="J110" s="25">
        <v>0</v>
      </c>
      <c r="K110" s="25">
        <v>0.65918585885472802</v>
      </c>
      <c r="L110" s="25">
        <v>0.65918585885472802</v>
      </c>
      <c r="M110" s="25">
        <v>0.65918585885472802</v>
      </c>
      <c r="N110" s="25">
        <v>3.9731885512658799E-2</v>
      </c>
      <c r="O110" s="25">
        <v>3.9731885512658799E-2</v>
      </c>
      <c r="P110" s="25">
        <v>3.9731885512658799E-2</v>
      </c>
    </row>
    <row r="111" spans="1:16" x14ac:dyDescent="0.25">
      <c r="A111" s="9">
        <v>1177</v>
      </c>
      <c r="B111" s="25">
        <v>6.9866735996265703</v>
      </c>
      <c r="C111" s="25">
        <v>6.9866735996265703</v>
      </c>
      <c r="D111" s="25">
        <v>6.9866735996265703</v>
      </c>
      <c r="E111" s="25">
        <v>0.50512326349021297</v>
      </c>
      <c r="F111" s="25">
        <v>0.50512326349021297</v>
      </c>
      <c r="G111" s="25">
        <v>0.50512326349021297</v>
      </c>
      <c r="H111" s="25">
        <v>6.2711384344891501</v>
      </c>
      <c r="I111" s="25">
        <v>6.2711384344891501</v>
      </c>
      <c r="J111" s="25">
        <v>6.2711384344891501</v>
      </c>
      <c r="K111" s="25">
        <v>0.210411901647201</v>
      </c>
      <c r="L111" s="25">
        <v>0.210411901647201</v>
      </c>
      <c r="M111" s="25">
        <v>0.210411901647201</v>
      </c>
      <c r="N111" s="25">
        <v>0</v>
      </c>
      <c r="O111" s="25">
        <v>0</v>
      </c>
      <c r="P111" s="25">
        <v>0</v>
      </c>
    </row>
    <row r="112" spans="1:16" x14ac:dyDescent="0.25">
      <c r="A112" s="9">
        <v>2863</v>
      </c>
      <c r="B112" s="25">
        <v>1.3653317459997101</v>
      </c>
      <c r="C112" s="25">
        <v>2.4256151357337199</v>
      </c>
      <c r="D112" s="25">
        <v>0.9432947750075581</v>
      </c>
      <c r="E112" s="25">
        <v>0.94450794270531602</v>
      </c>
      <c r="F112" s="25">
        <v>2.0020950326691063</v>
      </c>
      <c r="G112" s="25">
        <v>0.51977467194294102</v>
      </c>
      <c r="H112" s="25">
        <v>0</v>
      </c>
      <c r="I112" s="25">
        <v>0</v>
      </c>
      <c r="J112" s="25">
        <v>0</v>
      </c>
      <c r="K112" s="25">
        <v>0.420823803294402</v>
      </c>
      <c r="L112" s="25">
        <v>0.420823803294402</v>
      </c>
      <c r="M112" s="25">
        <v>0.420823803294402</v>
      </c>
      <c r="N112" s="25">
        <v>0</v>
      </c>
      <c r="O112" s="25">
        <v>0</v>
      </c>
      <c r="P112" s="25">
        <v>0</v>
      </c>
    </row>
    <row r="113" spans="1:16" x14ac:dyDescent="0.25">
      <c r="A113" s="9">
        <v>1893</v>
      </c>
      <c r="B113" s="25">
        <v>3.5829574470967902</v>
      </c>
      <c r="C113" s="25">
        <v>4.6972229612621303</v>
      </c>
      <c r="D113" s="25">
        <v>2.9453898076766594</v>
      </c>
      <c r="E113" s="25">
        <v>2.4080650044016099</v>
      </c>
      <c r="F113" s="25">
        <v>3.5229172209465895</v>
      </c>
      <c r="G113" s="25">
        <v>1.771084067361127</v>
      </c>
      <c r="H113" s="25">
        <v>2.4919520662934899E-2</v>
      </c>
      <c r="I113" s="25">
        <v>2.4919520662934899E-2</v>
      </c>
      <c r="J113" s="25">
        <v>2.4919520662934899E-2</v>
      </c>
      <c r="K113" s="25">
        <v>1.08000966214913</v>
      </c>
      <c r="L113" s="25">
        <v>1.08000966214913</v>
      </c>
      <c r="M113" s="25">
        <v>1.08000966214913</v>
      </c>
      <c r="N113" s="25">
        <v>6.9963259883128903E-2</v>
      </c>
      <c r="O113" s="25">
        <v>6.9963259883128903E-2</v>
      </c>
      <c r="P113" s="25">
        <v>6.9963259883128903E-2</v>
      </c>
    </row>
    <row r="114" spans="1:16" x14ac:dyDescent="0.25">
      <c r="A114" s="9">
        <v>371</v>
      </c>
      <c r="B114" s="25">
        <v>94.843755288125493</v>
      </c>
      <c r="C114" s="25">
        <v>103.56991611307483</v>
      </c>
      <c r="D114" s="25">
        <v>90.094276470109691</v>
      </c>
      <c r="E114" s="25">
        <v>1.4177738490062299</v>
      </c>
      <c r="F114" s="25">
        <v>2.5218697046120502</v>
      </c>
      <c r="G114" s="25">
        <v>0.77003655102658097</v>
      </c>
      <c r="H114" s="25">
        <v>92.486026361293597</v>
      </c>
      <c r="I114" s="25">
        <v>100.85553727070609</v>
      </c>
      <c r="J114" s="25">
        <v>88.40019605785119</v>
      </c>
      <c r="K114" s="25">
        <v>0.86959776050192905</v>
      </c>
      <c r="L114" s="25">
        <v>0.86959776050192905</v>
      </c>
      <c r="M114" s="25">
        <v>0.86959776050192905</v>
      </c>
      <c r="N114" s="25">
        <v>7.0357317325114105E-2</v>
      </c>
      <c r="O114" s="25">
        <v>7.0357317325114105E-2</v>
      </c>
      <c r="P114" s="25">
        <v>7.0357317325114105E-2</v>
      </c>
    </row>
    <row r="115" spans="1:16" x14ac:dyDescent="0.25">
      <c r="A115" s="9">
        <v>2638</v>
      </c>
      <c r="B115" s="25">
        <v>1.3889206001769201</v>
      </c>
      <c r="C115" s="25">
        <v>1.3889206001769201</v>
      </c>
      <c r="D115" s="25">
        <v>1.3889206001769201</v>
      </c>
      <c r="E115" s="25">
        <v>0.75768489523531901</v>
      </c>
      <c r="F115" s="25">
        <v>0.75768489523531901</v>
      </c>
      <c r="G115" s="25">
        <v>0.75768489523531901</v>
      </c>
      <c r="H115" s="25">
        <v>0</v>
      </c>
      <c r="I115" s="25">
        <v>0</v>
      </c>
      <c r="J115" s="25">
        <v>0</v>
      </c>
      <c r="K115" s="25">
        <v>0.63123570494160297</v>
      </c>
      <c r="L115" s="25">
        <v>0.63123570494160297</v>
      </c>
      <c r="M115" s="25">
        <v>0.63123570494160297</v>
      </c>
      <c r="N115" s="25">
        <v>0</v>
      </c>
      <c r="O115" s="25">
        <v>0</v>
      </c>
      <c r="P115" s="25">
        <v>0</v>
      </c>
    </row>
    <row r="116" spans="1:16" x14ac:dyDescent="0.25">
      <c r="A116" s="9">
        <v>3038</v>
      </c>
      <c r="B116" s="25">
        <v>4.3308010480559602</v>
      </c>
      <c r="C116" s="25">
        <v>6.0447869255586397</v>
      </c>
      <c r="D116" s="25">
        <v>3.0416443765549905</v>
      </c>
      <c r="E116" s="25">
        <v>3.0683296381727501</v>
      </c>
      <c r="F116" s="25">
        <v>4.79347753014045</v>
      </c>
      <c r="G116" s="25">
        <v>1.7710840673611301</v>
      </c>
      <c r="H116" s="25">
        <v>0</v>
      </c>
      <c r="I116" s="25">
        <v>0</v>
      </c>
      <c r="J116" s="25">
        <v>0</v>
      </c>
      <c r="K116" s="25">
        <v>1.2624714098832099</v>
      </c>
      <c r="L116" s="25">
        <v>1.2624714098832099</v>
      </c>
      <c r="M116" s="25">
        <v>1.2624714098832099</v>
      </c>
      <c r="N116" s="25">
        <v>0</v>
      </c>
      <c r="O116" s="25">
        <v>0</v>
      </c>
      <c r="P116" s="25">
        <v>0</v>
      </c>
    </row>
    <row r="117" spans="1:16" x14ac:dyDescent="0.25">
      <c r="A117" s="9">
        <v>876</v>
      </c>
      <c r="B117" s="25">
        <v>2.8003890589939902</v>
      </c>
      <c r="C117" s="25">
        <v>2.8106334112470135</v>
      </c>
      <c r="D117" s="25">
        <v>2.791382497471349</v>
      </c>
      <c r="E117" s="25">
        <v>1.25532485111827</v>
      </c>
      <c r="F117" s="25">
        <v>1.25532485111827</v>
      </c>
      <c r="G117" s="25">
        <v>1.25532485111827</v>
      </c>
      <c r="H117" s="25">
        <v>0</v>
      </c>
      <c r="I117" s="25">
        <v>0</v>
      </c>
      <c r="J117" s="25">
        <v>0</v>
      </c>
      <c r="K117" s="25">
        <v>1.34632187162258</v>
      </c>
      <c r="L117" s="25">
        <v>1.34632187162258</v>
      </c>
      <c r="M117" s="25">
        <v>1.34632187162258</v>
      </c>
      <c r="N117" s="25">
        <v>0.19874233625312501</v>
      </c>
      <c r="O117" s="25">
        <v>0.19250913775664472</v>
      </c>
      <c r="P117" s="25">
        <v>0.19250913775664472</v>
      </c>
    </row>
    <row r="118" spans="1:16" x14ac:dyDescent="0.25">
      <c r="A118" s="9">
        <v>1866</v>
      </c>
      <c r="B118" s="25">
        <v>1.3889206001769201</v>
      </c>
      <c r="C118" s="25">
        <v>1.3889206001769201</v>
      </c>
      <c r="D118" s="25">
        <v>1.3889206001769201</v>
      </c>
      <c r="E118" s="25">
        <v>0.75768489523531901</v>
      </c>
      <c r="F118" s="25">
        <v>0.75768489523531901</v>
      </c>
      <c r="G118" s="25">
        <v>0.75768489523531901</v>
      </c>
      <c r="H118" s="25">
        <v>0</v>
      </c>
      <c r="I118" s="25">
        <v>0</v>
      </c>
      <c r="J118" s="25">
        <v>0</v>
      </c>
      <c r="K118" s="25">
        <v>0.63123570494160297</v>
      </c>
      <c r="L118" s="25">
        <v>0.63123570494160297</v>
      </c>
      <c r="M118" s="25">
        <v>0.63123570494160297</v>
      </c>
      <c r="N118" s="25">
        <v>0</v>
      </c>
      <c r="O118" s="25">
        <v>0</v>
      </c>
      <c r="P118" s="25">
        <v>0</v>
      </c>
    </row>
    <row r="119" spans="1:16" x14ac:dyDescent="0.25">
      <c r="A119" s="9">
        <v>1448</v>
      </c>
      <c r="B119" s="25">
        <v>1.3889206001769201</v>
      </c>
      <c r="C119" s="25">
        <v>1.3889206001769201</v>
      </c>
      <c r="D119" s="25">
        <v>1.3889206001769201</v>
      </c>
      <c r="E119" s="25">
        <v>0.75768489523531901</v>
      </c>
      <c r="F119" s="25">
        <v>0.75768489523531901</v>
      </c>
      <c r="G119" s="25">
        <v>0.75768489523531901</v>
      </c>
      <c r="H119" s="25">
        <v>0</v>
      </c>
      <c r="I119" s="25">
        <v>0</v>
      </c>
      <c r="J119" s="25">
        <v>0</v>
      </c>
      <c r="K119" s="25">
        <v>0.63123570494160297</v>
      </c>
      <c r="L119" s="25">
        <v>0.63123570494160297</v>
      </c>
      <c r="M119" s="25">
        <v>0.63123570494160297</v>
      </c>
      <c r="N119" s="25">
        <v>0</v>
      </c>
      <c r="O119" s="25">
        <v>0</v>
      </c>
      <c r="P119" s="25">
        <v>0</v>
      </c>
    </row>
    <row r="120" spans="1:16" x14ac:dyDescent="0.25">
      <c r="A120" s="9">
        <v>91</v>
      </c>
      <c r="B120" s="25">
        <v>1.18320134041822</v>
      </c>
      <c r="C120" s="25">
        <v>1.963593205117776</v>
      </c>
      <c r="D120" s="25">
        <v>0.962545688783224</v>
      </c>
      <c r="E120" s="25">
        <v>0.97278943877101798</v>
      </c>
      <c r="F120" s="25">
        <v>1.7518331535854661</v>
      </c>
      <c r="G120" s="25">
        <v>0.75078563725091396</v>
      </c>
      <c r="H120" s="25">
        <v>0</v>
      </c>
      <c r="I120" s="25">
        <v>0</v>
      </c>
      <c r="J120" s="25">
        <v>0</v>
      </c>
      <c r="K120" s="25">
        <v>0.210411901647201</v>
      </c>
      <c r="L120" s="25">
        <v>0.210411901647201</v>
      </c>
      <c r="M120" s="25">
        <v>0.210411901647201</v>
      </c>
      <c r="N120" s="25">
        <v>0</v>
      </c>
      <c r="O120" s="25">
        <v>0</v>
      </c>
      <c r="P120" s="25">
        <v>0</v>
      </c>
    </row>
    <row r="121" spans="1:16" x14ac:dyDescent="0.25">
      <c r="A121" s="9">
        <v>1667</v>
      </c>
      <c r="B121" s="25">
        <v>1.8563076761463699</v>
      </c>
      <c r="C121" s="25">
        <v>2.9261388939010002</v>
      </c>
      <c r="D121" s="25">
        <v>1.4245676193991699</v>
      </c>
      <c r="E121" s="25">
        <v>1.4354838728519701</v>
      </c>
      <c r="F121" s="25">
        <v>2.5026187908363804</v>
      </c>
      <c r="G121" s="25">
        <v>1.020298430110218</v>
      </c>
      <c r="H121" s="25">
        <v>0</v>
      </c>
      <c r="I121" s="25">
        <v>0</v>
      </c>
      <c r="J121" s="25">
        <v>0</v>
      </c>
      <c r="K121" s="25">
        <v>0.420823803294402</v>
      </c>
      <c r="L121" s="25">
        <v>0.420823803294402</v>
      </c>
      <c r="M121" s="25">
        <v>0.420823803294402</v>
      </c>
      <c r="N121" s="25">
        <v>0</v>
      </c>
      <c r="O121" s="25">
        <v>0</v>
      </c>
      <c r="P121" s="25">
        <v>0</v>
      </c>
    </row>
    <row r="122" spans="1:16" x14ac:dyDescent="0.25">
      <c r="A122" s="9">
        <v>2940</v>
      </c>
      <c r="B122" s="25">
        <v>0.52701269161008601</v>
      </c>
      <c r="C122" s="25">
        <v>1.155054826539867</v>
      </c>
      <c r="D122" s="25">
        <v>0.44277101684028208</v>
      </c>
      <c r="E122" s="25">
        <v>0.322386048778181</v>
      </c>
      <c r="F122" s="25">
        <v>0.94329477500755898</v>
      </c>
      <c r="G122" s="25">
        <v>0.25026187908363817</v>
      </c>
      <c r="H122" s="25">
        <v>0</v>
      </c>
      <c r="I122" s="25">
        <v>0</v>
      </c>
      <c r="J122" s="25">
        <v>0</v>
      </c>
      <c r="K122" s="25">
        <v>0.20462664283191101</v>
      </c>
      <c r="L122" s="25">
        <v>0.20462664283191101</v>
      </c>
      <c r="M122" s="25">
        <v>0.20462664283191101</v>
      </c>
      <c r="N122" s="25">
        <v>0</v>
      </c>
      <c r="O122" s="25">
        <v>0</v>
      </c>
      <c r="P122" s="25">
        <v>0</v>
      </c>
    </row>
    <row r="123" spans="1:16" x14ac:dyDescent="0.25">
      <c r="A123" s="9">
        <v>2851</v>
      </c>
      <c r="B123" s="25">
        <v>0.52943466581464205</v>
      </c>
      <c r="C123" s="25">
        <v>1.1550548265398679</v>
      </c>
      <c r="D123" s="25">
        <v>0.44277101684028253</v>
      </c>
      <c r="E123" s="25">
        <v>0.32477037269748599</v>
      </c>
      <c r="F123" s="25">
        <v>0.94329477500755798</v>
      </c>
      <c r="G123" s="25">
        <v>0.25026187908363762</v>
      </c>
      <c r="H123" s="25">
        <v>0</v>
      </c>
      <c r="I123" s="25">
        <v>0</v>
      </c>
      <c r="J123" s="25">
        <v>0</v>
      </c>
      <c r="K123" s="25">
        <v>0.20466429311715401</v>
      </c>
      <c r="L123" s="25">
        <v>0.20466429311715401</v>
      </c>
      <c r="M123" s="25">
        <v>0.20466429311715401</v>
      </c>
      <c r="N123" s="25">
        <v>0</v>
      </c>
      <c r="O123" s="25">
        <v>0</v>
      </c>
      <c r="P123" s="25">
        <v>0</v>
      </c>
    </row>
    <row r="124" spans="1:16" x14ac:dyDescent="0.25">
      <c r="A124" s="9">
        <v>2721</v>
      </c>
      <c r="B124" s="25">
        <v>0.84508930478974698</v>
      </c>
      <c r="C124" s="25">
        <v>1.463069446950499</v>
      </c>
      <c r="D124" s="25">
        <v>0.69303289592392092</v>
      </c>
      <c r="E124" s="25">
        <v>0.32243571534739701</v>
      </c>
      <c r="F124" s="25">
        <v>0.94329477500755898</v>
      </c>
      <c r="G124" s="25">
        <v>0.25026187908363801</v>
      </c>
      <c r="H124" s="25">
        <v>0</v>
      </c>
      <c r="I124" s="25">
        <v>0</v>
      </c>
      <c r="J124" s="25">
        <v>0</v>
      </c>
      <c r="K124" s="25">
        <v>0.43639974746085303</v>
      </c>
      <c r="L124" s="25">
        <v>0.43639974746085303</v>
      </c>
      <c r="M124" s="25">
        <v>0.43639974746085303</v>
      </c>
      <c r="N124" s="25">
        <v>8.6253841981493301E-2</v>
      </c>
      <c r="O124" s="25">
        <v>9.6254568878322302E-2</v>
      </c>
      <c r="P124" s="25">
        <v>1.9250913775664402E-2</v>
      </c>
    </row>
    <row r="125" spans="1:16" x14ac:dyDescent="0.25">
      <c r="A125" s="9">
        <v>2913</v>
      </c>
      <c r="B125" s="25">
        <v>0.77258513483748703</v>
      </c>
      <c r="C125" s="25">
        <v>1.386065791847841</v>
      </c>
      <c r="D125" s="25">
        <v>0.6930328959239207</v>
      </c>
      <c r="E125" s="25">
        <v>0.56797680662199501</v>
      </c>
      <c r="F125" s="25">
        <v>1.1743057403155319</v>
      </c>
      <c r="G125" s="25">
        <v>0.48127284439161183</v>
      </c>
      <c r="H125" s="25">
        <v>0</v>
      </c>
      <c r="I125" s="25">
        <v>0</v>
      </c>
      <c r="J125" s="25">
        <v>0</v>
      </c>
      <c r="K125" s="25">
        <v>0.204608328215484</v>
      </c>
      <c r="L125" s="25">
        <v>0.204608328215484</v>
      </c>
      <c r="M125" s="25">
        <v>0.204608328215484</v>
      </c>
      <c r="N125" s="25">
        <v>0</v>
      </c>
      <c r="O125" s="25">
        <v>0</v>
      </c>
      <c r="P125" s="25">
        <v>0</v>
      </c>
    </row>
    <row r="126" spans="1:16" x14ac:dyDescent="0.25">
      <c r="A126" s="9">
        <v>2106</v>
      </c>
      <c r="B126" s="25">
        <v>1.2644567920121701</v>
      </c>
      <c r="C126" s="25">
        <v>1.8865895500151182</v>
      </c>
      <c r="D126" s="25">
        <v>1.1550548265398681</v>
      </c>
      <c r="E126" s="25">
        <v>1.0598057622375101</v>
      </c>
      <c r="F126" s="25">
        <v>1.6748294984828072</v>
      </c>
      <c r="G126" s="25">
        <v>0.96254568878322244</v>
      </c>
      <c r="H126" s="25">
        <v>0</v>
      </c>
      <c r="I126" s="25">
        <v>0</v>
      </c>
      <c r="J126" s="25">
        <v>0</v>
      </c>
      <c r="K126" s="25">
        <v>0.20465102977466201</v>
      </c>
      <c r="L126" s="25">
        <v>0.20465102977466201</v>
      </c>
      <c r="M126" s="25">
        <v>0.20465102977466201</v>
      </c>
      <c r="N126" s="25">
        <v>0</v>
      </c>
      <c r="O126" s="25">
        <v>0</v>
      </c>
      <c r="P126" s="25">
        <v>0</v>
      </c>
    </row>
    <row r="127" spans="1:16" x14ac:dyDescent="0.25">
      <c r="A127" s="9">
        <v>139</v>
      </c>
      <c r="B127" s="25">
        <v>1.6063578590682199</v>
      </c>
      <c r="C127" s="25">
        <v>2.3871133081823928</v>
      </c>
      <c r="D127" s="25">
        <v>1.4053167056235059</v>
      </c>
      <c r="E127" s="25">
        <v>0.97512215412662395</v>
      </c>
      <c r="F127" s="25">
        <v>1.7518331535854661</v>
      </c>
      <c r="G127" s="25">
        <v>0.77003655102657798</v>
      </c>
      <c r="H127" s="25">
        <v>0</v>
      </c>
      <c r="I127" s="25">
        <v>0</v>
      </c>
      <c r="J127" s="25">
        <v>0</v>
      </c>
      <c r="K127" s="25">
        <v>0.63123570494160297</v>
      </c>
      <c r="L127" s="25">
        <v>0.63123570494160297</v>
      </c>
      <c r="M127" s="25">
        <v>0.63123570494160297</v>
      </c>
      <c r="N127" s="25">
        <v>0</v>
      </c>
      <c r="O127" s="25">
        <v>0</v>
      </c>
      <c r="P127" s="25">
        <v>0</v>
      </c>
    </row>
    <row r="128" spans="1:16" x14ac:dyDescent="0.25">
      <c r="A128" s="9">
        <v>1166</v>
      </c>
      <c r="B128" s="25">
        <v>2.65329194711948</v>
      </c>
      <c r="C128" s="25">
        <v>2.7336297561443486</v>
      </c>
      <c r="D128" s="25">
        <v>2.5988733597146974</v>
      </c>
      <c r="E128" s="25">
        <v>1.5116281366670099</v>
      </c>
      <c r="F128" s="25">
        <v>1.5116281366670099</v>
      </c>
      <c r="G128" s="25">
        <v>1.5116281366670099</v>
      </c>
      <c r="H128" s="25">
        <v>0</v>
      </c>
      <c r="I128" s="25">
        <v>0</v>
      </c>
      <c r="J128" s="25">
        <v>0</v>
      </c>
      <c r="K128" s="25">
        <v>1.08000966214913</v>
      </c>
      <c r="L128" s="25">
        <v>1.08000966214913</v>
      </c>
      <c r="M128" s="25">
        <v>1.08000966214913</v>
      </c>
      <c r="N128" s="25">
        <v>6.1654148303351301E-2</v>
      </c>
      <c r="O128" s="25">
        <v>0.1540073102053158</v>
      </c>
      <c r="P128" s="25">
        <v>1.9250913775664499E-2</v>
      </c>
    </row>
    <row r="129" spans="1:16" x14ac:dyDescent="0.25">
      <c r="A129" s="9">
        <v>2446</v>
      </c>
      <c r="B129" s="25">
        <v>2.5721225018432099</v>
      </c>
      <c r="C129" s="25">
        <v>3.349658996965621</v>
      </c>
      <c r="D129" s="25">
        <v>2.3678623944067341</v>
      </c>
      <c r="E129" s="25">
        <v>1.73047489525441</v>
      </c>
      <c r="F129" s="25">
        <v>2.5218697046120448</v>
      </c>
      <c r="G129" s="25">
        <v>1.520822188277493</v>
      </c>
      <c r="H129" s="25">
        <v>0</v>
      </c>
      <c r="I129" s="25">
        <v>0</v>
      </c>
      <c r="J129" s="25">
        <v>0</v>
      </c>
      <c r="K129" s="25">
        <v>0.841647606588804</v>
      </c>
      <c r="L129" s="25">
        <v>0.841647606588804</v>
      </c>
      <c r="M129" s="25">
        <v>0.841647606588804</v>
      </c>
      <c r="N129" s="25">
        <v>0</v>
      </c>
      <c r="O129" s="25">
        <v>0</v>
      </c>
      <c r="P129" s="25">
        <v>0</v>
      </c>
    </row>
    <row r="130" spans="1:16" x14ac:dyDescent="0.25">
      <c r="A130" s="9">
        <v>932</v>
      </c>
      <c r="B130" s="25">
        <v>5.4290554552738</v>
      </c>
      <c r="C130" s="25">
        <v>6.8725762179122096</v>
      </c>
      <c r="D130" s="25">
        <v>4.3507065133001701</v>
      </c>
      <c r="E130" s="25">
        <v>3.1010906234638602</v>
      </c>
      <c r="F130" s="25">
        <v>4.5432156510568102</v>
      </c>
      <c r="G130" s="25">
        <v>2.0213459464447703</v>
      </c>
      <c r="H130" s="25">
        <v>0</v>
      </c>
      <c r="I130" s="25">
        <v>0</v>
      </c>
      <c r="J130" s="25">
        <v>0</v>
      </c>
      <c r="K130" s="25">
        <v>2.1600193242982599</v>
      </c>
      <c r="L130" s="25">
        <v>2.1600193242982599</v>
      </c>
      <c r="M130" s="25">
        <v>2.1600193242982599</v>
      </c>
      <c r="N130" s="25">
        <v>0.167945507511682</v>
      </c>
      <c r="O130" s="25">
        <v>0.17325822398097973</v>
      </c>
      <c r="P130" s="25">
        <v>0.1540073102053153</v>
      </c>
    </row>
    <row r="131" spans="1:16" x14ac:dyDescent="0.25">
      <c r="A131" s="9">
        <v>775</v>
      </c>
      <c r="B131" s="25">
        <v>4.76897677086468</v>
      </c>
      <c r="C131" s="25">
        <v>6.5068088561745903</v>
      </c>
      <c r="D131" s="25">
        <v>3.50366630717093</v>
      </c>
      <c r="E131" s="25">
        <v>3.2960934593342799</v>
      </c>
      <c r="F131" s="25">
        <v>5.0437394092240897</v>
      </c>
      <c r="G131" s="25">
        <v>2.0213459464447698</v>
      </c>
      <c r="H131" s="25">
        <v>0</v>
      </c>
      <c r="I131" s="25">
        <v>0</v>
      </c>
      <c r="J131" s="25">
        <v>0</v>
      </c>
      <c r="K131" s="25">
        <v>1.4728833115304101</v>
      </c>
      <c r="L131" s="25">
        <v>1.4728833115304101</v>
      </c>
      <c r="M131" s="25">
        <v>1.4728833115304101</v>
      </c>
      <c r="N131" s="25">
        <v>0</v>
      </c>
      <c r="O131" s="25">
        <v>0</v>
      </c>
      <c r="P131" s="25">
        <v>0</v>
      </c>
    </row>
    <row r="132" spans="1:16" x14ac:dyDescent="0.25">
      <c r="A132" s="9">
        <v>1150</v>
      </c>
      <c r="B132" s="25">
        <v>0.92594706678461502</v>
      </c>
      <c r="C132" s="25">
        <v>0.92594706678461502</v>
      </c>
      <c r="D132" s="25">
        <v>0.92594706678461502</v>
      </c>
      <c r="E132" s="25">
        <v>0.50512326349021297</v>
      </c>
      <c r="F132" s="25">
        <v>0.50512326349021297</v>
      </c>
      <c r="G132" s="25">
        <v>0.50512326349021297</v>
      </c>
      <c r="H132" s="25">
        <v>0</v>
      </c>
      <c r="I132" s="25">
        <v>0</v>
      </c>
      <c r="J132" s="25">
        <v>0</v>
      </c>
      <c r="K132" s="25">
        <v>0.420823803294402</v>
      </c>
      <c r="L132" s="25">
        <v>0.420823803294402</v>
      </c>
      <c r="M132" s="25">
        <v>0.420823803294402</v>
      </c>
      <c r="N132" s="25">
        <v>0</v>
      </c>
      <c r="O132" s="25">
        <v>0</v>
      </c>
      <c r="P132" s="25">
        <v>0</v>
      </c>
    </row>
    <row r="133" spans="1:16" x14ac:dyDescent="0.25">
      <c r="A133" s="9">
        <v>2406</v>
      </c>
      <c r="B133" s="25">
        <v>2.7154528648320899</v>
      </c>
      <c r="C133" s="25">
        <v>4.1196955479921904</v>
      </c>
      <c r="D133" s="25">
        <v>1.867338636239448</v>
      </c>
      <c r="E133" s="25">
        <v>1.87380525824329</v>
      </c>
      <c r="F133" s="25">
        <v>3.27265534186296</v>
      </c>
      <c r="G133" s="25">
        <v>1.020298430110214</v>
      </c>
      <c r="H133" s="25">
        <v>0</v>
      </c>
      <c r="I133" s="25">
        <v>0</v>
      </c>
      <c r="J133" s="25">
        <v>0</v>
      </c>
      <c r="K133" s="25">
        <v>0.841647606588804</v>
      </c>
      <c r="L133" s="25">
        <v>0.841647606588804</v>
      </c>
      <c r="M133" s="25">
        <v>0.841647606588804</v>
      </c>
      <c r="N133" s="25">
        <v>0</v>
      </c>
      <c r="O133" s="25">
        <v>0</v>
      </c>
      <c r="P133" s="25">
        <v>0</v>
      </c>
    </row>
    <row r="134" spans="1:16" x14ac:dyDescent="0.25">
      <c r="A134" s="9">
        <v>63</v>
      </c>
      <c r="B134" s="25">
        <v>1.0182131360817701</v>
      </c>
      <c r="C134" s="25">
        <v>1.6363276709314762</v>
      </c>
      <c r="D134" s="25">
        <v>0.92404386123189097</v>
      </c>
      <c r="E134" s="25">
        <v>0.81362679532455096</v>
      </c>
      <c r="F134" s="25">
        <v>1.4245676193991699</v>
      </c>
      <c r="G134" s="25">
        <v>0.71228380969958494</v>
      </c>
      <c r="H134" s="25">
        <v>0</v>
      </c>
      <c r="I134" s="25">
        <v>0</v>
      </c>
      <c r="J134" s="25">
        <v>0</v>
      </c>
      <c r="K134" s="25">
        <v>0.20458634075721899</v>
      </c>
      <c r="L134" s="25">
        <v>0.20458634075721899</v>
      </c>
      <c r="M134" s="25">
        <v>0.20458634075721899</v>
      </c>
      <c r="N134" s="25">
        <v>0</v>
      </c>
      <c r="O134" s="25">
        <v>0</v>
      </c>
      <c r="P134" s="25">
        <v>0</v>
      </c>
    </row>
    <row r="135" spans="1:16" x14ac:dyDescent="0.25">
      <c r="A135" s="9">
        <v>956</v>
      </c>
      <c r="B135" s="25">
        <v>3.84359731085096</v>
      </c>
      <c r="C135" s="25">
        <v>4.4469610821784942</v>
      </c>
      <c r="D135" s="25">
        <v>3.7154263587032439</v>
      </c>
      <c r="E135" s="25">
        <v>3.0250259402997299</v>
      </c>
      <c r="F135" s="25">
        <v>3.6384227036005852</v>
      </c>
      <c r="G135" s="25">
        <v>2.9068879801253349</v>
      </c>
      <c r="H135" s="25">
        <v>0</v>
      </c>
      <c r="I135" s="25">
        <v>0</v>
      </c>
      <c r="J135" s="25">
        <v>0</v>
      </c>
      <c r="K135" s="25">
        <v>0.81857137055123896</v>
      </c>
      <c r="L135" s="25">
        <v>0.81857137055123896</v>
      </c>
      <c r="M135" s="25">
        <v>0.81857137055123896</v>
      </c>
      <c r="N135" s="25">
        <v>0</v>
      </c>
      <c r="O135" s="25">
        <v>0</v>
      </c>
      <c r="P135" s="25">
        <v>0</v>
      </c>
    </row>
    <row r="136" spans="1:16" x14ac:dyDescent="0.25">
      <c r="A136" s="9">
        <v>2966</v>
      </c>
      <c r="B136" s="25">
        <v>1.3055520410988799</v>
      </c>
      <c r="C136" s="25">
        <v>1.9250913775664489</v>
      </c>
      <c r="D136" s="25">
        <v>1.1743057403155348</v>
      </c>
      <c r="E136" s="25">
        <v>0.81479809747376997</v>
      </c>
      <c r="F136" s="25">
        <v>1.4245676193991699</v>
      </c>
      <c r="G136" s="25">
        <v>0.71228380969958494</v>
      </c>
      <c r="H136" s="25">
        <v>0</v>
      </c>
      <c r="I136" s="25">
        <v>0</v>
      </c>
      <c r="J136" s="25">
        <v>0</v>
      </c>
      <c r="K136" s="25">
        <v>0.43638425608412501</v>
      </c>
      <c r="L136" s="25">
        <v>0.43638425608412501</v>
      </c>
      <c r="M136" s="25">
        <v>0.43638425608412501</v>
      </c>
      <c r="N136" s="25">
        <v>5.4369687540975202E-2</v>
      </c>
      <c r="O136" s="25">
        <v>5.7752741326993359E-2</v>
      </c>
      <c r="P136" s="25">
        <v>1.9250913775664402E-2</v>
      </c>
    </row>
    <row r="137" spans="1:16" x14ac:dyDescent="0.25">
      <c r="A137" s="9">
        <v>2243</v>
      </c>
      <c r="B137" s="25">
        <v>3.5703010939401598</v>
      </c>
      <c r="C137" s="25">
        <v>4.58171747860814</v>
      </c>
      <c r="D137" s="25">
        <v>3.0416443765549839</v>
      </c>
      <c r="E137" s="25">
        <v>2.4655251715239399</v>
      </c>
      <c r="F137" s="25">
        <v>3.48441539339527</v>
      </c>
      <c r="G137" s="25">
        <v>1.944342291342116</v>
      </c>
      <c r="H137" s="25">
        <v>0</v>
      </c>
      <c r="I137" s="25">
        <v>0</v>
      </c>
      <c r="J137" s="25">
        <v>0</v>
      </c>
      <c r="K137" s="25">
        <v>1.0501746522009301</v>
      </c>
      <c r="L137" s="25">
        <v>1.0588002576615487</v>
      </c>
      <c r="M137" s="25">
        <v>1.0395493438858843</v>
      </c>
      <c r="N137" s="25">
        <v>5.4601270215295102E-2</v>
      </c>
      <c r="O137" s="25">
        <v>5.7752741326993373E-2</v>
      </c>
      <c r="P137" s="25">
        <v>1.9250913775664402E-2</v>
      </c>
    </row>
    <row r="138" spans="1:16" x14ac:dyDescent="0.25">
      <c r="A138" s="9">
        <v>1487</v>
      </c>
      <c r="B138" s="25">
        <v>0.94805390471082396</v>
      </c>
      <c r="C138" s="25">
        <v>0.94805390471082396</v>
      </c>
      <c r="D138" s="25">
        <v>0.94805390471082396</v>
      </c>
      <c r="E138" s="25">
        <v>0.74039304299967001</v>
      </c>
      <c r="F138" s="25">
        <v>0.74039304299967001</v>
      </c>
      <c r="G138" s="25">
        <v>0.74039304299967001</v>
      </c>
      <c r="H138" s="25">
        <v>0</v>
      </c>
      <c r="I138" s="25">
        <v>0</v>
      </c>
      <c r="J138" s="25">
        <v>0</v>
      </c>
      <c r="K138" s="25">
        <v>0.207660861711154</v>
      </c>
      <c r="L138" s="25">
        <v>0.207660861711154</v>
      </c>
      <c r="M138" s="25">
        <v>0.207660861711154</v>
      </c>
      <c r="N138" s="25">
        <v>0</v>
      </c>
      <c r="O138" s="25">
        <v>0</v>
      </c>
      <c r="P138" s="25">
        <v>0</v>
      </c>
    </row>
    <row r="139" spans="1:16" x14ac:dyDescent="0.25">
      <c r="A139" s="9">
        <v>582</v>
      </c>
      <c r="B139" s="25">
        <v>4.23929069974273</v>
      </c>
      <c r="C139" s="25">
        <v>5.8907796153533205</v>
      </c>
      <c r="D139" s="25">
        <v>2.9838916352279901</v>
      </c>
      <c r="E139" s="25">
        <v>3.0053908236416702</v>
      </c>
      <c r="F139" s="25">
        <v>4.6587211337108005</v>
      </c>
      <c r="G139" s="25">
        <v>1.7325822398098003</v>
      </c>
      <c r="H139" s="25">
        <v>0</v>
      </c>
      <c r="I139" s="25">
        <v>0</v>
      </c>
      <c r="J139" s="25">
        <v>0</v>
      </c>
      <c r="K139" s="25">
        <v>1.23389987610108</v>
      </c>
      <c r="L139" s="25">
        <v>1.23205848164253</v>
      </c>
      <c r="M139" s="25">
        <v>1.23205848164253</v>
      </c>
      <c r="N139" s="25">
        <v>0</v>
      </c>
      <c r="O139" s="25">
        <v>0</v>
      </c>
      <c r="P139" s="25">
        <v>0</v>
      </c>
    </row>
    <row r="140" spans="1:16" x14ac:dyDescent="0.25">
      <c r="A140" s="9">
        <v>752</v>
      </c>
      <c r="B140" s="25">
        <v>3.2470589364182301</v>
      </c>
      <c r="C140" s="25">
        <v>4.023440979113877</v>
      </c>
      <c r="D140" s="25">
        <v>3.0416443765549901</v>
      </c>
      <c r="E140" s="25">
        <v>1.9534308944092</v>
      </c>
      <c r="F140" s="25">
        <v>2.733629756144349</v>
      </c>
      <c r="G140" s="25">
        <v>1.751833153585461</v>
      </c>
      <c r="H140" s="25">
        <v>0</v>
      </c>
      <c r="I140" s="25">
        <v>0</v>
      </c>
      <c r="J140" s="25">
        <v>0</v>
      </c>
      <c r="K140" s="25">
        <v>1.27354988862706</v>
      </c>
      <c r="L140" s="25">
        <v>1.27354988862706</v>
      </c>
      <c r="M140" s="25">
        <v>1.27354988862706</v>
      </c>
      <c r="N140" s="25">
        <v>2.007815338196E-2</v>
      </c>
      <c r="O140" s="25">
        <v>2.007815338196E-2</v>
      </c>
      <c r="P140" s="25">
        <v>2.007815338196E-2</v>
      </c>
    </row>
    <row r="141" spans="1:16" x14ac:dyDescent="0.25">
      <c r="A141" s="9">
        <v>154</v>
      </c>
      <c r="B141" s="25">
        <v>0</v>
      </c>
      <c r="C141" s="25">
        <v>0</v>
      </c>
      <c r="D141" s="25">
        <v>0</v>
      </c>
      <c r="E141" s="25">
        <v>0</v>
      </c>
      <c r="F141" s="25">
        <v>0</v>
      </c>
      <c r="G141" s="25">
        <v>0</v>
      </c>
      <c r="H141" s="25">
        <v>0</v>
      </c>
      <c r="I141" s="25">
        <v>0</v>
      </c>
      <c r="J141" s="25">
        <v>0</v>
      </c>
      <c r="K141" s="25">
        <v>0</v>
      </c>
      <c r="L141" s="25">
        <v>0</v>
      </c>
      <c r="M141" s="25">
        <v>0</v>
      </c>
      <c r="N141" s="25">
        <v>0</v>
      </c>
      <c r="O141" s="25">
        <v>0</v>
      </c>
      <c r="P141" s="25">
        <v>0</v>
      </c>
    </row>
    <row r="142" spans="1:16" x14ac:dyDescent="0.25">
      <c r="A142" s="9">
        <v>617</v>
      </c>
      <c r="B142" s="25">
        <v>0.92501859393687902</v>
      </c>
      <c r="C142" s="25">
        <v>1.6940804122584732</v>
      </c>
      <c r="D142" s="25">
        <v>0.71228380969958505</v>
      </c>
      <c r="E142" s="25">
        <v>0.71591097881374099</v>
      </c>
      <c r="F142" s="25">
        <v>1.5015712745018281</v>
      </c>
      <c r="G142" s="25">
        <v>0.50052375816727601</v>
      </c>
      <c r="H142" s="25">
        <v>0</v>
      </c>
      <c r="I142" s="25">
        <v>0</v>
      </c>
      <c r="J142" s="25">
        <v>0</v>
      </c>
      <c r="K142" s="25">
        <v>0.209107615123138</v>
      </c>
      <c r="L142" s="25">
        <v>0.209107615123138</v>
      </c>
      <c r="M142" s="25">
        <v>0.209107615123138</v>
      </c>
      <c r="N142" s="25">
        <v>0</v>
      </c>
      <c r="O142" s="25">
        <v>0</v>
      </c>
      <c r="P142" s="25">
        <v>0</v>
      </c>
    </row>
    <row r="143" spans="1:16" x14ac:dyDescent="0.25">
      <c r="A143" s="9">
        <v>1303</v>
      </c>
      <c r="B143" s="25">
        <v>0.67901423109478198</v>
      </c>
      <c r="C143" s="25">
        <v>1.463069446950499</v>
      </c>
      <c r="D143" s="25">
        <v>0.46202193061594699</v>
      </c>
      <c r="E143" s="25">
        <v>0.46990661597164701</v>
      </c>
      <c r="F143" s="25">
        <v>1.25130939541819</v>
      </c>
      <c r="G143" s="25">
        <v>0.26951279285930202</v>
      </c>
      <c r="H143" s="25">
        <v>0</v>
      </c>
      <c r="I143" s="25">
        <v>0</v>
      </c>
      <c r="J143" s="25">
        <v>0</v>
      </c>
      <c r="K143" s="25">
        <v>0.209107615123138</v>
      </c>
      <c r="L143" s="25">
        <v>0.209107615123138</v>
      </c>
      <c r="M143" s="25">
        <v>0.209107615123138</v>
      </c>
      <c r="N143" s="25">
        <v>0</v>
      </c>
      <c r="O143" s="25">
        <v>0</v>
      </c>
      <c r="P143" s="25">
        <v>0</v>
      </c>
    </row>
    <row r="144" spans="1:16" x14ac:dyDescent="0.25">
      <c r="A144" s="9">
        <v>700</v>
      </c>
      <c r="B144" s="25">
        <v>4.7579163716973598</v>
      </c>
      <c r="C144" s="25">
        <v>6.17954332198829</v>
      </c>
      <c r="D144" s="25">
        <v>3.6961754449275697</v>
      </c>
      <c r="E144" s="25">
        <v>3.0850554507122601</v>
      </c>
      <c r="F144" s="25">
        <v>4.5047138235054796</v>
      </c>
      <c r="G144" s="25">
        <v>2.0213459464447698</v>
      </c>
      <c r="H144" s="25">
        <v>0</v>
      </c>
      <c r="I144" s="25">
        <v>0</v>
      </c>
      <c r="J144" s="25">
        <v>0</v>
      </c>
      <c r="K144" s="25">
        <v>1.6728609209851</v>
      </c>
      <c r="L144" s="25">
        <v>1.6728609209851</v>
      </c>
      <c r="M144" s="25">
        <v>1.6728609209851</v>
      </c>
      <c r="N144" s="25">
        <v>0</v>
      </c>
      <c r="O144" s="25">
        <v>0</v>
      </c>
      <c r="P144" s="25">
        <v>0</v>
      </c>
    </row>
    <row r="145" spans="1:16" x14ac:dyDescent="0.25">
      <c r="A145" s="9">
        <v>1561</v>
      </c>
      <c r="B145" s="25">
        <v>2.0301775324312099</v>
      </c>
      <c r="C145" s="25">
        <v>3.1186480316576399</v>
      </c>
      <c r="D145" s="25">
        <v>1.386065791847837</v>
      </c>
      <c r="E145" s="25">
        <v>1.4028546870617999</v>
      </c>
      <c r="F145" s="25">
        <v>2.5026187908363799</v>
      </c>
      <c r="G145" s="25">
        <v>0.77003655102657798</v>
      </c>
      <c r="H145" s="25">
        <v>0</v>
      </c>
      <c r="I145" s="25">
        <v>0</v>
      </c>
      <c r="J145" s="25">
        <v>0</v>
      </c>
      <c r="K145" s="25">
        <v>0.62732284536941396</v>
      </c>
      <c r="L145" s="25">
        <v>0.62732284536941396</v>
      </c>
      <c r="M145" s="25">
        <v>0.62732284536941396</v>
      </c>
      <c r="N145" s="25">
        <v>0</v>
      </c>
      <c r="O145" s="25">
        <v>0</v>
      </c>
      <c r="P145" s="25">
        <v>0</v>
      </c>
    </row>
    <row r="146" spans="1:16" x14ac:dyDescent="0.25">
      <c r="A146" s="9">
        <v>2935</v>
      </c>
      <c r="B146" s="25">
        <v>1.34926005391124</v>
      </c>
      <c r="C146" s="25">
        <v>2.4256151357337199</v>
      </c>
      <c r="D146" s="25">
        <v>0.92404386123189308</v>
      </c>
      <c r="E146" s="25">
        <v>0.93104482366496699</v>
      </c>
      <c r="F146" s="25">
        <v>2.0020950326691072</v>
      </c>
      <c r="G146" s="25">
        <v>0.51977467194293991</v>
      </c>
      <c r="H146" s="25">
        <v>0</v>
      </c>
      <c r="I146" s="25">
        <v>0</v>
      </c>
      <c r="J146" s="25">
        <v>0</v>
      </c>
      <c r="K146" s="25">
        <v>0.41821523024627599</v>
      </c>
      <c r="L146" s="25">
        <v>0.41821523024627599</v>
      </c>
      <c r="M146" s="25">
        <v>0.41821523024627599</v>
      </c>
      <c r="N146" s="25">
        <v>0</v>
      </c>
      <c r="O146" s="25">
        <v>0</v>
      </c>
      <c r="P146" s="25">
        <v>0</v>
      </c>
    </row>
    <row r="147" spans="1:16" x14ac:dyDescent="0.25">
      <c r="A147" s="9">
        <v>140</v>
      </c>
      <c r="B147" s="25">
        <v>3.3736897763295399</v>
      </c>
      <c r="C147" s="25">
        <v>4.79347753014045</v>
      </c>
      <c r="D147" s="25">
        <v>2.3101096530797403</v>
      </c>
      <c r="E147" s="25">
        <v>2.3281517007138501</v>
      </c>
      <c r="F147" s="25">
        <v>3.7539281862545701</v>
      </c>
      <c r="G147" s="25">
        <v>1.2705603091938602</v>
      </c>
      <c r="H147" s="25">
        <v>0</v>
      </c>
      <c r="I147" s="25">
        <v>0</v>
      </c>
      <c r="J147" s="25">
        <v>0</v>
      </c>
      <c r="K147" s="25">
        <v>1.04553807561569</v>
      </c>
      <c r="L147" s="25">
        <v>1.04553807561569</v>
      </c>
      <c r="M147" s="25">
        <v>1.04553807561569</v>
      </c>
      <c r="N147" s="25">
        <v>0</v>
      </c>
      <c r="O147" s="25">
        <v>0</v>
      </c>
      <c r="P147" s="25">
        <v>0</v>
      </c>
    </row>
    <row r="148" spans="1:16" x14ac:dyDescent="0.25">
      <c r="A148" s="9">
        <v>3030</v>
      </c>
      <c r="B148" s="25">
        <v>1.4011202703939001</v>
      </c>
      <c r="C148" s="25">
        <v>2.3871133081823972</v>
      </c>
      <c r="D148" s="25">
        <v>0.90479294745623406</v>
      </c>
      <c r="E148" s="25">
        <v>0.99185916392582796</v>
      </c>
      <c r="F148" s="25">
        <v>1.98284411889344</v>
      </c>
      <c r="G148" s="25">
        <v>0.5005237581672759</v>
      </c>
      <c r="H148" s="25">
        <v>0</v>
      </c>
      <c r="I148" s="25">
        <v>0</v>
      </c>
      <c r="J148" s="25">
        <v>0</v>
      </c>
      <c r="K148" s="25">
        <v>0.40926110646807801</v>
      </c>
      <c r="L148" s="25">
        <v>0.40926110646807801</v>
      </c>
      <c r="M148" s="25">
        <v>0.40926110646807801</v>
      </c>
      <c r="N148" s="25">
        <v>0</v>
      </c>
      <c r="O148" s="25">
        <v>0</v>
      </c>
      <c r="P148" s="25">
        <v>0</v>
      </c>
    </row>
    <row r="149" spans="1:16" x14ac:dyDescent="0.25">
      <c r="A149" s="9">
        <v>127</v>
      </c>
      <c r="B149" s="25">
        <v>0.67943509572799499</v>
      </c>
      <c r="C149" s="25">
        <v>1.4630694469505001</v>
      </c>
      <c r="D149" s="25">
        <v>0.46202193061594798</v>
      </c>
      <c r="E149" s="25">
        <v>0.47032748060485502</v>
      </c>
      <c r="F149" s="25">
        <v>1.25130939541819</v>
      </c>
      <c r="G149" s="25">
        <v>0.26951279285930202</v>
      </c>
      <c r="H149" s="25">
        <v>0</v>
      </c>
      <c r="I149" s="25">
        <v>0</v>
      </c>
      <c r="J149" s="25">
        <v>0</v>
      </c>
      <c r="K149" s="25">
        <v>0.209107615123138</v>
      </c>
      <c r="L149" s="25">
        <v>0.209107615123138</v>
      </c>
      <c r="M149" s="25">
        <v>0.209107615123138</v>
      </c>
      <c r="N149" s="25">
        <v>0</v>
      </c>
      <c r="O149" s="25">
        <v>0</v>
      </c>
      <c r="P149" s="25">
        <v>0</v>
      </c>
    </row>
    <row r="150" spans="1:16" x14ac:dyDescent="0.25">
      <c r="A150" s="9">
        <v>2654</v>
      </c>
      <c r="B150" s="25">
        <v>1.35683840615429</v>
      </c>
      <c r="C150" s="25">
        <v>2.4256151357337199</v>
      </c>
      <c r="D150" s="25">
        <v>0.92404386123189597</v>
      </c>
      <c r="E150" s="25">
        <v>0.93862317590800703</v>
      </c>
      <c r="F150" s="25">
        <v>2.0020950326691072</v>
      </c>
      <c r="G150" s="25">
        <v>0.51977467194294003</v>
      </c>
      <c r="H150" s="25">
        <v>0</v>
      </c>
      <c r="I150" s="25">
        <v>0</v>
      </c>
      <c r="J150" s="25">
        <v>0</v>
      </c>
      <c r="K150" s="25">
        <v>0.41821523024627599</v>
      </c>
      <c r="L150" s="25">
        <v>0.41821523024627599</v>
      </c>
      <c r="M150" s="25">
        <v>0.41821523024627599</v>
      </c>
      <c r="N150" s="25">
        <v>0</v>
      </c>
      <c r="O150" s="25">
        <v>0</v>
      </c>
      <c r="P150" s="25">
        <v>0</v>
      </c>
    </row>
    <row r="151" spans="1:16" x14ac:dyDescent="0.25">
      <c r="A151" s="9">
        <v>1998</v>
      </c>
      <c r="B151" s="25">
        <v>0.67555085716882801</v>
      </c>
      <c r="C151" s="25">
        <v>1.463069446950499</v>
      </c>
      <c r="D151" s="25">
        <v>0.46202193061594699</v>
      </c>
      <c r="E151" s="25">
        <v>0.46644324204569898</v>
      </c>
      <c r="F151" s="25">
        <v>1.25130939541819</v>
      </c>
      <c r="G151" s="25">
        <v>0.26951279285930196</v>
      </c>
      <c r="H151" s="25">
        <v>0</v>
      </c>
      <c r="I151" s="25">
        <v>0</v>
      </c>
      <c r="J151" s="25">
        <v>0</v>
      </c>
      <c r="K151" s="25">
        <v>0.209107615123138</v>
      </c>
      <c r="L151" s="25">
        <v>0.209107615123138</v>
      </c>
      <c r="M151" s="25">
        <v>0.209107615123138</v>
      </c>
      <c r="N151" s="25">
        <v>0</v>
      </c>
      <c r="O151" s="25">
        <v>0</v>
      </c>
      <c r="P151" s="25">
        <v>0</v>
      </c>
    </row>
    <row r="152" spans="1:16" x14ac:dyDescent="0.25">
      <c r="A152" s="9">
        <v>1508</v>
      </c>
      <c r="B152" s="25">
        <v>2.02995724154672</v>
      </c>
      <c r="C152" s="25">
        <v>3.1186480316576501</v>
      </c>
      <c r="D152" s="25">
        <v>1.3860657918478458</v>
      </c>
      <c r="E152" s="25">
        <v>1.4026343961773</v>
      </c>
      <c r="F152" s="25">
        <v>2.5026187908363799</v>
      </c>
      <c r="G152" s="25">
        <v>0.77003655102657698</v>
      </c>
      <c r="H152" s="25">
        <v>0</v>
      </c>
      <c r="I152" s="25">
        <v>0</v>
      </c>
      <c r="J152" s="25">
        <v>0</v>
      </c>
      <c r="K152" s="25">
        <v>0.62732284536941396</v>
      </c>
      <c r="L152" s="25">
        <v>0.62732284536941396</v>
      </c>
      <c r="M152" s="25">
        <v>0.62732284536941396</v>
      </c>
      <c r="N152" s="25">
        <v>0</v>
      </c>
      <c r="O152" s="25">
        <v>0</v>
      </c>
      <c r="P152" s="25">
        <v>0</v>
      </c>
    </row>
    <row r="153" spans="1:16" x14ac:dyDescent="0.25">
      <c r="A153" s="9">
        <v>2006</v>
      </c>
      <c r="B153" s="25">
        <v>2.5046926595421501</v>
      </c>
      <c r="C153" s="25">
        <v>3.2726553418629569</v>
      </c>
      <c r="D153" s="25">
        <v>2.2908587393040691</v>
      </c>
      <c r="E153" s="25">
        <v>1.4636686715090801</v>
      </c>
      <c r="F153" s="25">
        <v>2.2331059979770811</v>
      </c>
      <c r="G153" s="25">
        <v>1.2513093954181942</v>
      </c>
      <c r="H153" s="25">
        <v>0</v>
      </c>
      <c r="I153" s="25">
        <v>0</v>
      </c>
      <c r="J153" s="25">
        <v>0</v>
      </c>
      <c r="K153" s="25">
        <v>1.0410239880330701</v>
      </c>
      <c r="L153" s="25">
        <v>1.0410239880330701</v>
      </c>
      <c r="M153" s="25">
        <v>1.0410239880330701</v>
      </c>
      <c r="N153" s="25">
        <v>0</v>
      </c>
      <c r="O153" s="25">
        <v>0</v>
      </c>
      <c r="P153" s="25">
        <v>0</v>
      </c>
    </row>
    <row r="154" spans="1:16" x14ac:dyDescent="0.25">
      <c r="A154" s="9">
        <v>268</v>
      </c>
      <c r="B154" s="25">
        <v>0.66980436724891801</v>
      </c>
      <c r="C154" s="25">
        <v>1.443818533174835</v>
      </c>
      <c r="D154" s="25">
        <v>0.46202193061594699</v>
      </c>
      <c r="E154" s="25">
        <v>0.46214350553776801</v>
      </c>
      <c r="F154" s="25">
        <v>1.232058481642526</v>
      </c>
      <c r="G154" s="25">
        <v>0.25026187908363801</v>
      </c>
      <c r="H154" s="25">
        <v>0</v>
      </c>
      <c r="I154" s="25">
        <v>0</v>
      </c>
      <c r="J154" s="25">
        <v>0</v>
      </c>
      <c r="K154" s="25">
        <v>0.207660861711154</v>
      </c>
      <c r="L154" s="25">
        <v>0.207660861711154</v>
      </c>
      <c r="M154" s="25">
        <v>0.207660861711154</v>
      </c>
      <c r="N154" s="25">
        <v>0</v>
      </c>
      <c r="O154" s="25">
        <v>0</v>
      </c>
      <c r="P154" s="25">
        <v>0</v>
      </c>
    </row>
    <row r="155" spans="1:16" x14ac:dyDescent="0.25">
      <c r="A155" s="9">
        <v>1651</v>
      </c>
      <c r="B155" s="25">
        <v>1.40883483778997</v>
      </c>
      <c r="C155" s="25">
        <v>2.1753532566500837</v>
      </c>
      <c r="D155" s="25">
        <v>1.2128075678668611</v>
      </c>
      <c r="E155" s="25">
        <v>1.20117397607881</v>
      </c>
      <c r="F155" s="25">
        <v>1.9828441188934391</v>
      </c>
      <c r="G155" s="25">
        <v>1.0010475163345511</v>
      </c>
      <c r="H155" s="25">
        <v>0</v>
      </c>
      <c r="I155" s="25">
        <v>0</v>
      </c>
      <c r="J155" s="25">
        <v>0</v>
      </c>
      <c r="K155" s="25">
        <v>0.207660861711154</v>
      </c>
      <c r="L155" s="25">
        <v>0.207660861711154</v>
      </c>
      <c r="M155" s="25">
        <v>0.207660861711154</v>
      </c>
      <c r="N155" s="25">
        <v>0</v>
      </c>
      <c r="O155" s="25">
        <v>0</v>
      </c>
      <c r="P155" s="25">
        <v>0</v>
      </c>
    </row>
    <row r="156" spans="1:16" x14ac:dyDescent="0.25">
      <c r="A156" s="9">
        <v>2528</v>
      </c>
      <c r="B156" s="25">
        <v>0.93269761331554901</v>
      </c>
      <c r="C156" s="25">
        <v>1.713331326034137</v>
      </c>
      <c r="D156" s="25">
        <v>0.73153472347525006</v>
      </c>
      <c r="E156" s="25">
        <v>0.46636766434004301</v>
      </c>
      <c r="F156" s="25">
        <v>1.25130939541819</v>
      </c>
      <c r="G156" s="25">
        <v>0.26951279285930202</v>
      </c>
      <c r="H156" s="25">
        <v>0</v>
      </c>
      <c r="I156" s="25">
        <v>0</v>
      </c>
      <c r="J156" s="25">
        <v>0</v>
      </c>
      <c r="K156" s="25">
        <v>0.44599212870755101</v>
      </c>
      <c r="L156" s="25">
        <v>0.44599212870755101</v>
      </c>
      <c r="M156" s="25">
        <v>0.44599212870755101</v>
      </c>
      <c r="N156" s="25">
        <v>2.0337820267951601E-2</v>
      </c>
      <c r="O156" s="25">
        <v>2.0337820267951601E-2</v>
      </c>
      <c r="P156" s="25">
        <v>2.0337820267951601E-2</v>
      </c>
    </row>
    <row r="157" spans="1:16" x14ac:dyDescent="0.25">
      <c r="A157" s="9">
        <v>676</v>
      </c>
      <c r="B157" s="25">
        <v>2.7994269370438798</v>
      </c>
      <c r="C157" s="25">
        <v>3.83093184135722</v>
      </c>
      <c r="D157" s="25">
        <v>2.3293605668553958</v>
      </c>
      <c r="E157" s="25">
        <v>1.67316264115779</v>
      </c>
      <c r="F157" s="25">
        <v>2.7336297561443601</v>
      </c>
      <c r="G157" s="25">
        <v>1.2513093954181931</v>
      </c>
      <c r="H157" s="25">
        <v>0</v>
      </c>
      <c r="I157" s="25">
        <v>0</v>
      </c>
      <c r="J157" s="25">
        <v>0</v>
      </c>
      <c r="K157" s="25">
        <v>1.06588902691591</v>
      </c>
      <c r="L157" s="25">
        <v>1.06588902691591</v>
      </c>
      <c r="M157" s="25">
        <v>1.06588902691591</v>
      </c>
      <c r="N157" s="25">
        <v>6.0375268970190799E-2</v>
      </c>
      <c r="O157" s="25">
        <v>0.15400731020531572</v>
      </c>
      <c r="P157" s="25">
        <v>1.9250913775664499E-2</v>
      </c>
    </row>
    <row r="158" spans="1:16" x14ac:dyDescent="0.25">
      <c r="A158" s="9">
        <v>151</v>
      </c>
      <c r="B158" s="25">
        <v>0.70738129568685204</v>
      </c>
      <c r="C158" s="25">
        <v>0.70738129568685204</v>
      </c>
      <c r="D158" s="25">
        <v>0.70738129568685204</v>
      </c>
      <c r="E158" s="25">
        <v>0.49827368056371402</v>
      </c>
      <c r="F158" s="25">
        <v>0.49827368056371402</v>
      </c>
      <c r="G158" s="25">
        <v>0.49827368056371402</v>
      </c>
      <c r="H158" s="25">
        <v>0</v>
      </c>
      <c r="I158" s="25">
        <v>0</v>
      </c>
      <c r="J158" s="25">
        <v>0</v>
      </c>
      <c r="K158" s="25">
        <v>0.209107615123138</v>
      </c>
      <c r="L158" s="25">
        <v>0.209107615123138</v>
      </c>
      <c r="M158" s="25">
        <v>0.209107615123138</v>
      </c>
      <c r="N158" s="25">
        <v>0</v>
      </c>
      <c r="O158" s="25">
        <v>0</v>
      </c>
      <c r="P158" s="25">
        <v>0</v>
      </c>
    </row>
    <row r="159" spans="1:16" x14ac:dyDescent="0.25">
      <c r="A159" s="9">
        <v>2171</v>
      </c>
      <c r="B159" s="25">
        <v>1.2299816901790499</v>
      </c>
      <c r="C159" s="25">
        <v>2.0020950326691009</v>
      </c>
      <c r="D159" s="25">
        <v>1.0202984301102129</v>
      </c>
      <c r="E159" s="25">
        <v>0.70792994688750799</v>
      </c>
      <c r="F159" s="25">
        <v>1.4823203607261641</v>
      </c>
      <c r="G159" s="25">
        <v>0.50052375816727601</v>
      </c>
      <c r="H159" s="25">
        <v>0</v>
      </c>
      <c r="I159" s="25">
        <v>0</v>
      </c>
      <c r="J159" s="25">
        <v>0</v>
      </c>
      <c r="K159" s="25">
        <v>0.44290644178244598</v>
      </c>
      <c r="L159" s="25">
        <v>0.44290644178244598</v>
      </c>
      <c r="M159" s="25">
        <v>0.44290644178244598</v>
      </c>
      <c r="N159" s="25">
        <v>7.9145301509104093E-2</v>
      </c>
      <c r="O159" s="25">
        <v>7.9145301509104093E-2</v>
      </c>
      <c r="P159" s="25">
        <v>7.9145301509104093E-2</v>
      </c>
    </row>
    <row r="160" spans="1:16" x14ac:dyDescent="0.25">
      <c r="A160" s="9">
        <v>576</v>
      </c>
      <c r="B160" s="25">
        <v>3.60286932992959</v>
      </c>
      <c r="C160" s="25">
        <v>5.0052375816727599</v>
      </c>
      <c r="D160" s="25">
        <v>2.5411206183877102</v>
      </c>
      <c r="E160" s="25">
        <v>2.56456502137382</v>
      </c>
      <c r="F160" s="25">
        <v>3.9656882377868801</v>
      </c>
      <c r="G160" s="25">
        <v>1.5015712745018299</v>
      </c>
      <c r="H160" s="25">
        <v>0</v>
      </c>
      <c r="I160" s="25">
        <v>0</v>
      </c>
      <c r="J160" s="25">
        <v>0</v>
      </c>
      <c r="K160" s="25">
        <v>1.0383043085557699</v>
      </c>
      <c r="L160" s="25">
        <v>1.0383043085557699</v>
      </c>
      <c r="M160" s="25">
        <v>1.0383043085557699</v>
      </c>
      <c r="N160" s="25">
        <v>0</v>
      </c>
      <c r="O160" s="25">
        <v>0</v>
      </c>
      <c r="P160" s="25">
        <v>0</v>
      </c>
    </row>
    <row r="161" spans="1:16" x14ac:dyDescent="0.25">
      <c r="A161" s="9">
        <v>1524</v>
      </c>
      <c r="B161" s="25">
        <v>0.456920364965407</v>
      </c>
      <c r="C161" s="25">
        <v>0.456920364965407</v>
      </c>
      <c r="D161" s="25">
        <v>0.456920364965407</v>
      </c>
      <c r="E161" s="25">
        <v>0.249259503254253</v>
      </c>
      <c r="F161" s="25">
        <v>0.249259503254253</v>
      </c>
      <c r="G161" s="25">
        <v>0.249259503254253</v>
      </c>
      <c r="H161" s="25">
        <v>0</v>
      </c>
      <c r="I161" s="25">
        <v>0</v>
      </c>
      <c r="J161" s="25">
        <v>0</v>
      </c>
      <c r="K161" s="25">
        <v>0.207660861711154</v>
      </c>
      <c r="L161" s="25">
        <v>0.207660861711154</v>
      </c>
      <c r="M161" s="25">
        <v>0.207660861711154</v>
      </c>
      <c r="N161" s="25">
        <v>0</v>
      </c>
      <c r="O161" s="25">
        <v>0</v>
      </c>
      <c r="P161" s="25">
        <v>0</v>
      </c>
    </row>
    <row r="162" spans="1:16" x14ac:dyDescent="0.25">
      <c r="A162" s="9">
        <v>1484</v>
      </c>
      <c r="B162" s="25">
        <v>1.45912640311796</v>
      </c>
      <c r="C162" s="25">
        <v>2.2331059979770762</v>
      </c>
      <c r="D162" s="25">
        <v>1.251309395418188</v>
      </c>
      <c r="E162" s="25">
        <v>0.95291698531481595</v>
      </c>
      <c r="F162" s="25">
        <v>1.732582239809801</v>
      </c>
      <c r="G162" s="25">
        <v>0.75078563725091396</v>
      </c>
      <c r="H162" s="25">
        <v>0</v>
      </c>
      <c r="I162" s="25">
        <v>0</v>
      </c>
      <c r="J162" s="25">
        <v>0</v>
      </c>
      <c r="K162" s="25">
        <v>0.44290644178244598</v>
      </c>
      <c r="L162" s="25">
        <v>0.44290644178244598</v>
      </c>
      <c r="M162" s="25">
        <v>0.44290644178244598</v>
      </c>
      <c r="N162" s="25">
        <v>6.3302976020698704E-2</v>
      </c>
      <c r="O162" s="25">
        <v>6.3302976020698704E-2</v>
      </c>
      <c r="P162" s="25">
        <v>6.3302976020698704E-2</v>
      </c>
    </row>
    <row r="163" spans="1:16" x14ac:dyDescent="0.25">
      <c r="A163" s="9">
        <v>1660</v>
      </c>
      <c r="B163" s="25">
        <v>2.0120976265968</v>
      </c>
      <c r="C163" s="25">
        <v>3.0993971178819804</v>
      </c>
      <c r="D163" s="25">
        <v>1.386065791847841</v>
      </c>
      <c r="E163" s="25">
        <v>1.38911504146334</v>
      </c>
      <c r="F163" s="25">
        <v>2.4833678770607199</v>
      </c>
      <c r="G163" s="25">
        <v>0.75078563725091696</v>
      </c>
      <c r="H163" s="25">
        <v>0</v>
      </c>
      <c r="I163" s="25">
        <v>0</v>
      </c>
      <c r="J163" s="25">
        <v>0</v>
      </c>
      <c r="K163" s="25">
        <v>0.62298258513346305</v>
      </c>
      <c r="L163" s="25">
        <v>0.62298258513346305</v>
      </c>
      <c r="M163" s="25">
        <v>0.62298258513346305</v>
      </c>
      <c r="N163" s="25">
        <v>0</v>
      </c>
      <c r="O163" s="25">
        <v>0</v>
      </c>
      <c r="P163" s="25">
        <v>0</v>
      </c>
    </row>
    <row r="164" spans="1:16" x14ac:dyDescent="0.25">
      <c r="A164" s="9">
        <v>808</v>
      </c>
      <c r="B164" s="25">
        <v>1.42219951197913</v>
      </c>
      <c r="C164" s="25">
        <v>1.42219951197913</v>
      </c>
      <c r="D164" s="25">
        <v>1.42219951197913</v>
      </c>
      <c r="E164" s="25">
        <v>1.0039842817328599</v>
      </c>
      <c r="F164" s="25">
        <v>1.0039842817328599</v>
      </c>
      <c r="G164" s="25">
        <v>1.0039842817328599</v>
      </c>
      <c r="H164" s="25">
        <v>0</v>
      </c>
      <c r="I164" s="25">
        <v>0</v>
      </c>
      <c r="J164" s="25">
        <v>0</v>
      </c>
      <c r="K164" s="25">
        <v>0.41821523024627599</v>
      </c>
      <c r="L164" s="25">
        <v>0.41821523024627599</v>
      </c>
      <c r="M164" s="25">
        <v>0.41821523024627599</v>
      </c>
      <c r="N164" s="25">
        <v>0</v>
      </c>
      <c r="O164" s="25">
        <v>0</v>
      </c>
      <c r="P164" s="25">
        <v>0</v>
      </c>
    </row>
    <row r="165" spans="1:16" x14ac:dyDescent="0.25">
      <c r="A165" s="9">
        <v>2583</v>
      </c>
      <c r="B165" s="25">
        <v>3.3095283137849001</v>
      </c>
      <c r="C165" s="25">
        <v>4.4084592546271697</v>
      </c>
      <c r="D165" s="25">
        <v>2.6566261010417</v>
      </c>
      <c r="E165" s="25">
        <v>1.8874926624424999</v>
      </c>
      <c r="F165" s="25">
        <v>2.9838916352279901</v>
      </c>
      <c r="G165" s="25">
        <v>1.2513093954181898</v>
      </c>
      <c r="H165" s="25">
        <v>0</v>
      </c>
      <c r="I165" s="25">
        <v>0</v>
      </c>
      <c r="J165" s="25">
        <v>0</v>
      </c>
      <c r="K165" s="25">
        <v>1.27354988862706</v>
      </c>
      <c r="L165" s="25">
        <v>1.27354988862706</v>
      </c>
      <c r="M165" s="25">
        <v>1.27354988862706</v>
      </c>
      <c r="N165" s="25">
        <v>0.14848576271532299</v>
      </c>
      <c r="O165" s="25">
        <v>0.15400731020531544</v>
      </c>
      <c r="P165" s="25">
        <v>0.13475639642965098</v>
      </c>
    </row>
    <row r="166" spans="1:16" x14ac:dyDescent="0.25">
      <c r="A166" s="9">
        <v>1600</v>
      </c>
      <c r="B166" s="25">
        <v>1.3707610948962199</v>
      </c>
      <c r="C166" s="25">
        <v>1.3707610948962199</v>
      </c>
      <c r="D166" s="25">
        <v>1.3707610948962199</v>
      </c>
      <c r="E166" s="25">
        <v>0.74777850976275895</v>
      </c>
      <c r="F166" s="25">
        <v>0.74777850976275895</v>
      </c>
      <c r="G166" s="25">
        <v>0.74777850976275895</v>
      </c>
      <c r="H166" s="25">
        <v>0</v>
      </c>
      <c r="I166" s="25">
        <v>0</v>
      </c>
      <c r="J166" s="25">
        <v>0</v>
      </c>
      <c r="K166" s="25">
        <v>0.62298258513346305</v>
      </c>
      <c r="L166" s="25">
        <v>0.62298258513346305</v>
      </c>
      <c r="M166" s="25">
        <v>0.62298258513346305</v>
      </c>
      <c r="N166" s="25">
        <v>0</v>
      </c>
      <c r="O166" s="25">
        <v>0</v>
      </c>
      <c r="P166" s="25">
        <v>0</v>
      </c>
    </row>
    <row r="167" spans="1:16" x14ac:dyDescent="0.25">
      <c r="A167" s="9">
        <v>684</v>
      </c>
      <c r="B167" s="25">
        <v>1.23371243986764</v>
      </c>
      <c r="C167" s="25">
        <v>2.0213459464447672</v>
      </c>
      <c r="D167" s="25">
        <v>1.0202984301102149</v>
      </c>
      <c r="E167" s="25">
        <v>0.71809227682575405</v>
      </c>
      <c r="F167" s="25">
        <v>1.5015712745018281</v>
      </c>
      <c r="G167" s="25">
        <v>0.51977467194294102</v>
      </c>
      <c r="H167" s="25">
        <v>0</v>
      </c>
      <c r="I167" s="25">
        <v>0</v>
      </c>
      <c r="J167" s="25">
        <v>0</v>
      </c>
      <c r="K167" s="25">
        <v>0.448773957207527</v>
      </c>
      <c r="L167" s="25">
        <v>0.448773957207527</v>
      </c>
      <c r="M167" s="25">
        <v>0.448773957207527</v>
      </c>
      <c r="N167" s="25">
        <v>6.6846205834358505E-2</v>
      </c>
      <c r="O167" s="25">
        <v>6.6846205834358505E-2</v>
      </c>
      <c r="P167" s="25">
        <v>6.6846205834358505E-2</v>
      </c>
    </row>
    <row r="168" spans="1:16" x14ac:dyDescent="0.25">
      <c r="A168" s="9">
        <v>178</v>
      </c>
      <c r="B168" s="25">
        <v>1.3480176233626</v>
      </c>
      <c r="C168" s="25">
        <v>2.4256151357337199</v>
      </c>
      <c r="D168" s="25">
        <v>0.92404386123188909</v>
      </c>
      <c r="E168" s="25">
        <v>0.92980239311631596</v>
      </c>
      <c r="F168" s="25">
        <v>2.0020950326691063</v>
      </c>
      <c r="G168" s="25">
        <v>0.51977467194293991</v>
      </c>
      <c r="H168" s="25">
        <v>0</v>
      </c>
      <c r="I168" s="25">
        <v>0</v>
      </c>
      <c r="J168" s="25">
        <v>0</v>
      </c>
      <c r="K168" s="25">
        <v>0.41821523024627599</v>
      </c>
      <c r="L168" s="25">
        <v>0.41821523024627599</v>
      </c>
      <c r="M168" s="25">
        <v>0.41821523024627599</v>
      </c>
      <c r="N168" s="25">
        <v>0</v>
      </c>
      <c r="O168" s="25">
        <v>0</v>
      </c>
      <c r="P168" s="25">
        <v>0</v>
      </c>
    </row>
    <row r="169" spans="1:16" x14ac:dyDescent="0.25">
      <c r="A169" s="9">
        <v>2087</v>
      </c>
      <c r="B169" s="25">
        <v>0.52563130981556105</v>
      </c>
      <c r="C169" s="25">
        <v>1.1550548265398679</v>
      </c>
      <c r="D169" s="25">
        <v>0.44277101684028297</v>
      </c>
      <c r="E169" s="25">
        <v>0.32104617318501499</v>
      </c>
      <c r="F169" s="25">
        <v>0.94329477500755798</v>
      </c>
      <c r="G169" s="25">
        <v>0.25026187908363767</v>
      </c>
      <c r="H169" s="25">
        <v>0</v>
      </c>
      <c r="I169" s="25">
        <v>0</v>
      </c>
      <c r="J169" s="25">
        <v>0</v>
      </c>
      <c r="K169" s="25">
        <v>0.204585136630547</v>
      </c>
      <c r="L169" s="25">
        <v>0.204585136630547</v>
      </c>
      <c r="M169" s="25">
        <v>0.204585136630547</v>
      </c>
      <c r="N169" s="25">
        <v>0</v>
      </c>
      <c r="O169" s="25">
        <v>0</v>
      </c>
      <c r="P169" s="25">
        <v>0</v>
      </c>
    </row>
    <row r="170" spans="1:16" x14ac:dyDescent="0.25">
      <c r="A170" s="9">
        <v>1240</v>
      </c>
      <c r="B170" s="25">
        <v>3.0287998752685801</v>
      </c>
      <c r="C170" s="25">
        <v>4.4084592546271599</v>
      </c>
      <c r="D170" s="25">
        <v>2.1368514290987539</v>
      </c>
      <c r="E170" s="25">
        <v>1.8843081984701899</v>
      </c>
      <c r="F170" s="25">
        <v>3.2919062556386303</v>
      </c>
      <c r="G170" s="25">
        <v>1.0202984301102209</v>
      </c>
      <c r="H170" s="25">
        <v>0</v>
      </c>
      <c r="I170" s="25">
        <v>0</v>
      </c>
      <c r="J170" s="25">
        <v>0</v>
      </c>
      <c r="K170" s="25">
        <v>1.0834014596252699</v>
      </c>
      <c r="L170" s="25">
        <v>1.0834014596252699</v>
      </c>
      <c r="M170" s="25">
        <v>1.0834014596252699</v>
      </c>
      <c r="N170" s="25">
        <v>6.1090217173155298E-2</v>
      </c>
      <c r="O170" s="25">
        <v>0.15400731020531572</v>
      </c>
      <c r="P170" s="25">
        <v>1.9250913775664499E-2</v>
      </c>
    </row>
    <row r="171" spans="1:16" x14ac:dyDescent="0.25">
      <c r="A171" s="9">
        <v>2277</v>
      </c>
      <c r="B171" s="25">
        <v>1.64288394354753</v>
      </c>
      <c r="C171" s="25">
        <v>1.64288394354753</v>
      </c>
      <c r="D171" s="25">
        <v>1.64288394354753</v>
      </c>
      <c r="E171" s="25">
        <v>1.0096658270165699</v>
      </c>
      <c r="F171" s="25">
        <v>1.0096658270165699</v>
      </c>
      <c r="G171" s="25">
        <v>1.0096658270165699</v>
      </c>
      <c r="H171" s="25">
        <v>0</v>
      </c>
      <c r="I171" s="25">
        <v>0</v>
      </c>
      <c r="J171" s="25">
        <v>0</v>
      </c>
      <c r="K171" s="25">
        <v>0.63321811653096505</v>
      </c>
      <c r="L171" s="25">
        <v>0.63321811653096505</v>
      </c>
      <c r="M171" s="25">
        <v>0.63321811653096505</v>
      </c>
      <c r="N171" s="25">
        <v>0</v>
      </c>
      <c r="O171" s="25">
        <v>0</v>
      </c>
      <c r="P171" s="25">
        <v>0</v>
      </c>
    </row>
    <row r="172" spans="1:16" x14ac:dyDescent="0.25">
      <c r="A172" s="9">
        <v>815</v>
      </c>
      <c r="B172" s="25">
        <v>2.60056067291247</v>
      </c>
      <c r="C172" s="25">
        <v>3.7539281862545701</v>
      </c>
      <c r="D172" s="25">
        <v>1.9058404637907831</v>
      </c>
      <c r="E172" s="25">
        <v>1.66665651606112</v>
      </c>
      <c r="F172" s="25">
        <v>2.7721315836956801</v>
      </c>
      <c r="G172" s="25">
        <v>1.0202984301102158</v>
      </c>
      <c r="H172" s="25">
        <v>0</v>
      </c>
      <c r="I172" s="25">
        <v>0</v>
      </c>
      <c r="J172" s="25">
        <v>0</v>
      </c>
      <c r="K172" s="25">
        <v>0.87232875411494404</v>
      </c>
      <c r="L172" s="25">
        <v>0.87232875411494404</v>
      </c>
      <c r="M172" s="25">
        <v>0.87232875411494404</v>
      </c>
      <c r="N172" s="25">
        <v>6.1575402736389902E-2</v>
      </c>
      <c r="O172" s="25">
        <v>0.15400731020531569</v>
      </c>
      <c r="P172" s="25">
        <v>1.9250913775664499E-2</v>
      </c>
    </row>
    <row r="173" spans="1:16" x14ac:dyDescent="0.25">
      <c r="A173" s="9">
        <v>2477</v>
      </c>
      <c r="B173" s="25">
        <v>0.73991733734474696</v>
      </c>
      <c r="C173" s="25">
        <v>1.6363276709314789</v>
      </c>
      <c r="D173" s="25">
        <v>0.44277101684028297</v>
      </c>
      <c r="E173" s="25">
        <v>0.53527845447450095</v>
      </c>
      <c r="F173" s="25">
        <v>1.4245676193991699</v>
      </c>
      <c r="G173" s="25">
        <v>0.25026187908363795</v>
      </c>
      <c r="H173" s="25">
        <v>0</v>
      </c>
      <c r="I173" s="25">
        <v>0</v>
      </c>
      <c r="J173" s="25">
        <v>0</v>
      </c>
      <c r="K173" s="25">
        <v>0.204638882870256</v>
      </c>
      <c r="L173" s="25">
        <v>0.204638882870256</v>
      </c>
      <c r="M173" s="25">
        <v>0.204638882870256</v>
      </c>
      <c r="N173" s="25">
        <v>0</v>
      </c>
      <c r="O173" s="25">
        <v>0</v>
      </c>
      <c r="P173" s="25">
        <v>0</v>
      </c>
    </row>
    <row r="174" spans="1:16" x14ac:dyDescent="0.25">
      <c r="A174" s="9">
        <v>2031</v>
      </c>
      <c r="B174" s="25">
        <v>2.2996836875185398</v>
      </c>
      <c r="C174" s="25">
        <v>3.4074117382926099</v>
      </c>
      <c r="D174" s="25">
        <v>1.6555785847071447</v>
      </c>
      <c r="E174" s="25">
        <v>1.66646557098757</v>
      </c>
      <c r="F174" s="25">
        <v>2.7721315836956801</v>
      </c>
      <c r="G174" s="25">
        <v>1.0202984301102129</v>
      </c>
      <c r="H174" s="25">
        <v>0</v>
      </c>
      <c r="I174" s="25">
        <v>0</v>
      </c>
      <c r="J174" s="25">
        <v>0</v>
      </c>
      <c r="K174" s="25">
        <v>0.63321811653096505</v>
      </c>
      <c r="L174" s="25">
        <v>0.63321811653096505</v>
      </c>
      <c r="M174" s="25">
        <v>0.63321811653096505</v>
      </c>
      <c r="N174" s="25">
        <v>0</v>
      </c>
      <c r="O174" s="25">
        <v>0</v>
      </c>
      <c r="P174" s="25">
        <v>0</v>
      </c>
    </row>
    <row r="175" spans="1:16" x14ac:dyDescent="0.25">
      <c r="A175" s="9">
        <v>2599</v>
      </c>
      <c r="B175" s="25">
        <v>23.591472198503201</v>
      </c>
      <c r="C175" s="25">
        <v>23.591472198503201</v>
      </c>
      <c r="D175" s="25">
        <v>23.591472198503201</v>
      </c>
      <c r="E175" s="25">
        <v>1.0096658270165699</v>
      </c>
      <c r="F175" s="25">
        <v>1.0096658270165699</v>
      </c>
      <c r="G175" s="25">
        <v>1.0096658270165699</v>
      </c>
      <c r="H175" s="25">
        <v>22.370733665976299</v>
      </c>
      <c r="I175" s="25">
        <v>22.370733665976299</v>
      </c>
      <c r="J175" s="25">
        <v>22.370733665976299</v>
      </c>
      <c r="K175" s="25">
        <v>0.21107270551032201</v>
      </c>
      <c r="L175" s="25">
        <v>0.21107270551032201</v>
      </c>
      <c r="M175" s="25">
        <v>0.21107270551032201</v>
      </c>
      <c r="N175" s="25">
        <v>0</v>
      </c>
      <c r="O175" s="25">
        <v>0</v>
      </c>
      <c r="P175" s="25">
        <v>0</v>
      </c>
    </row>
    <row r="176" spans="1:16" x14ac:dyDescent="0.25">
      <c r="A176" s="9">
        <v>2394</v>
      </c>
      <c r="B176" s="25">
        <v>0.52925524890408704</v>
      </c>
      <c r="C176" s="25">
        <v>1.155054826539867</v>
      </c>
      <c r="D176" s="25">
        <v>0.44277101684028253</v>
      </c>
      <c r="E176" s="25">
        <v>0.32464564358554099</v>
      </c>
      <c r="F176" s="25">
        <v>0.94329477500755798</v>
      </c>
      <c r="G176" s="25">
        <v>0.25026187908363778</v>
      </c>
      <c r="H176" s="25">
        <v>0</v>
      </c>
      <c r="I176" s="25">
        <v>0</v>
      </c>
      <c r="J176" s="25">
        <v>0</v>
      </c>
      <c r="K176" s="25">
        <v>0.204609605318545</v>
      </c>
      <c r="L176" s="25">
        <v>0.204609605318545</v>
      </c>
      <c r="M176" s="25">
        <v>0.204609605318545</v>
      </c>
      <c r="N176" s="25">
        <v>0</v>
      </c>
      <c r="O176" s="25">
        <v>0</v>
      </c>
      <c r="P176" s="25">
        <v>0</v>
      </c>
    </row>
    <row r="177" spans="1:16" x14ac:dyDescent="0.25">
      <c r="A177" s="9">
        <v>1144</v>
      </c>
      <c r="B177" s="25">
        <v>4.5377563961723197</v>
      </c>
      <c r="C177" s="25">
        <v>5.1399939781024147</v>
      </c>
      <c r="D177" s="25">
        <v>4.4084592546271644</v>
      </c>
      <c r="E177" s="25">
        <v>3.5145338807037301</v>
      </c>
      <c r="F177" s="25">
        <v>4.1196955479921922</v>
      </c>
      <c r="G177" s="25">
        <v>3.3881608245169432</v>
      </c>
      <c r="H177" s="25">
        <v>0</v>
      </c>
      <c r="I177" s="25">
        <v>0</v>
      </c>
      <c r="J177" s="25">
        <v>0</v>
      </c>
      <c r="K177" s="25">
        <v>1.0232225154685901</v>
      </c>
      <c r="L177" s="25">
        <v>1.0395493438858776</v>
      </c>
      <c r="M177" s="25">
        <v>1.0202984301102134</v>
      </c>
      <c r="N177" s="25">
        <v>0</v>
      </c>
      <c r="O177" s="25">
        <v>0</v>
      </c>
      <c r="P177" s="25">
        <v>0</v>
      </c>
    </row>
    <row r="178" spans="1:16" x14ac:dyDescent="0.25">
      <c r="A178" s="9">
        <v>2616</v>
      </c>
      <c r="B178" s="25">
        <v>0.77388235588333898</v>
      </c>
      <c r="C178" s="25">
        <v>1.386065791847841</v>
      </c>
      <c r="D178" s="25">
        <v>0.69303289592392014</v>
      </c>
      <c r="E178" s="25">
        <v>0.56928683599318797</v>
      </c>
      <c r="F178" s="25">
        <v>1.1935566540911968</v>
      </c>
      <c r="G178" s="25">
        <v>0.481272844391612</v>
      </c>
      <c r="H178" s="25">
        <v>0</v>
      </c>
      <c r="I178" s="25">
        <v>0</v>
      </c>
      <c r="J178" s="25">
        <v>0</v>
      </c>
      <c r="K178" s="25">
        <v>0.20459551989014699</v>
      </c>
      <c r="L178" s="25">
        <v>0.20459551989014699</v>
      </c>
      <c r="M178" s="25">
        <v>0.20459551989014699</v>
      </c>
      <c r="N178" s="25">
        <v>0</v>
      </c>
      <c r="O178" s="25">
        <v>0</v>
      </c>
      <c r="P178" s="25">
        <v>0</v>
      </c>
    </row>
    <row r="179" spans="1:16" x14ac:dyDescent="0.25">
      <c r="A179" s="9">
        <v>3004</v>
      </c>
      <c r="B179" s="25">
        <v>1.96063559246014</v>
      </c>
      <c r="C179" s="25">
        <v>2.5603715321633729</v>
      </c>
      <c r="D179" s="25">
        <v>1.8480877224637879</v>
      </c>
      <c r="E179" s="25">
        <v>1.5513420964157301</v>
      </c>
      <c r="F179" s="25">
        <v>2.1561023428744193</v>
      </c>
      <c r="G179" s="25">
        <v>1.4438185331748341</v>
      </c>
      <c r="H179" s="25">
        <v>0</v>
      </c>
      <c r="I179" s="25">
        <v>0</v>
      </c>
      <c r="J179" s="25">
        <v>0</v>
      </c>
      <c r="K179" s="25">
        <v>0.40929349604440302</v>
      </c>
      <c r="L179" s="25">
        <v>0.40929349604440302</v>
      </c>
      <c r="M179" s="25">
        <v>0.40929349604440302</v>
      </c>
      <c r="N179" s="25">
        <v>0</v>
      </c>
      <c r="O179" s="25">
        <v>0</v>
      </c>
      <c r="P179" s="25">
        <v>0</v>
      </c>
    </row>
    <row r="180" spans="1:16" x14ac:dyDescent="0.25">
      <c r="A180" s="9">
        <v>2779</v>
      </c>
      <c r="B180" s="25">
        <v>2.5967806227994501</v>
      </c>
      <c r="C180" s="25">
        <v>3.7346772724789004</v>
      </c>
      <c r="D180" s="25">
        <v>1.9058404637907782</v>
      </c>
      <c r="E180" s="25">
        <v>1.66301720561489</v>
      </c>
      <c r="F180" s="25">
        <v>2.7721315836956899</v>
      </c>
      <c r="G180" s="25">
        <v>1.0202984301102209</v>
      </c>
      <c r="H180" s="25">
        <v>0</v>
      </c>
      <c r="I180" s="25">
        <v>0</v>
      </c>
      <c r="J180" s="25">
        <v>0</v>
      </c>
      <c r="K180" s="25">
        <v>0.87232875411494404</v>
      </c>
      <c r="L180" s="25">
        <v>0.87232875411494404</v>
      </c>
      <c r="M180" s="25">
        <v>0.87232875411494404</v>
      </c>
      <c r="N180" s="25">
        <v>6.1434663069653103E-2</v>
      </c>
      <c r="O180" s="25">
        <v>0.15400731020531561</v>
      </c>
      <c r="P180" s="25">
        <v>1.9250913775664402E-2</v>
      </c>
    </row>
    <row r="181" spans="1:16" x14ac:dyDescent="0.25">
      <c r="A181" s="9">
        <v>503</v>
      </c>
      <c r="B181" s="25">
        <v>1.7448954269241801</v>
      </c>
      <c r="C181" s="25">
        <v>1.7448954269241801</v>
      </c>
      <c r="D181" s="25">
        <v>1.7448954269241801</v>
      </c>
      <c r="E181" s="25">
        <v>1.2555138257882601</v>
      </c>
      <c r="F181" s="25">
        <v>1.2555138257882601</v>
      </c>
      <c r="G181" s="25">
        <v>1.2555138257882601</v>
      </c>
      <c r="H181" s="25">
        <v>0</v>
      </c>
      <c r="I181" s="25">
        <v>0</v>
      </c>
      <c r="J181" s="25">
        <v>0</v>
      </c>
      <c r="K181" s="25">
        <v>0.45018334309430103</v>
      </c>
      <c r="L181" s="25">
        <v>0.45018334309430103</v>
      </c>
      <c r="M181" s="25">
        <v>0.45018334309430103</v>
      </c>
      <c r="N181" s="25">
        <v>3.9198258041626001E-2</v>
      </c>
      <c r="O181" s="25">
        <v>3.9198258041626001E-2</v>
      </c>
      <c r="P181" s="25">
        <v>3.9198258041626001E-2</v>
      </c>
    </row>
    <row r="182" spans="1:16" x14ac:dyDescent="0.25">
      <c r="A182" s="9">
        <v>117</v>
      </c>
      <c r="B182" s="25">
        <v>0</v>
      </c>
      <c r="C182" s="25">
        <v>0</v>
      </c>
      <c r="D182" s="25">
        <v>0</v>
      </c>
      <c r="E182" s="25">
        <v>0</v>
      </c>
      <c r="F182" s="25">
        <v>0</v>
      </c>
      <c r="G182" s="25">
        <v>0</v>
      </c>
      <c r="H182" s="25">
        <v>0</v>
      </c>
      <c r="I182" s="25">
        <v>0</v>
      </c>
      <c r="J182" s="25">
        <v>0</v>
      </c>
      <c r="K182" s="25">
        <v>0</v>
      </c>
      <c r="L182" s="25">
        <v>0</v>
      </c>
      <c r="M182" s="25">
        <v>0</v>
      </c>
      <c r="N182" s="25">
        <v>0</v>
      </c>
      <c r="O182" s="25">
        <v>0</v>
      </c>
      <c r="P182" s="25">
        <v>0</v>
      </c>
    </row>
    <row r="183" spans="1:16" x14ac:dyDescent="0.25">
      <c r="A183" s="9">
        <v>1034</v>
      </c>
      <c r="B183" s="25">
        <v>0.931717682784027</v>
      </c>
      <c r="C183" s="25">
        <v>1.713331326034137</v>
      </c>
      <c r="D183" s="25">
        <v>0.73153472347525006</v>
      </c>
      <c r="E183" s="25">
        <v>0.72064497727370502</v>
      </c>
      <c r="F183" s="25">
        <v>1.5015712745018281</v>
      </c>
      <c r="G183" s="25">
        <v>0.51977467194294003</v>
      </c>
      <c r="H183" s="25">
        <v>0</v>
      </c>
      <c r="I183" s="25">
        <v>0</v>
      </c>
      <c r="J183" s="25">
        <v>0</v>
      </c>
      <c r="K183" s="25">
        <v>0.21107270551032201</v>
      </c>
      <c r="L183" s="25">
        <v>0.21107270551032201</v>
      </c>
      <c r="M183" s="25">
        <v>0.21107270551032201</v>
      </c>
      <c r="N183" s="25">
        <v>0</v>
      </c>
      <c r="O183" s="25">
        <v>0</v>
      </c>
      <c r="P183" s="25">
        <v>0</v>
      </c>
    </row>
    <row r="184" spans="1:16" x14ac:dyDescent="0.25">
      <c r="A184" s="9">
        <v>1097</v>
      </c>
      <c r="B184" s="25">
        <v>1.36303508209411</v>
      </c>
      <c r="C184" s="25">
        <v>2.4448660495093897</v>
      </c>
      <c r="D184" s="25">
        <v>0.94329477500755998</v>
      </c>
      <c r="E184" s="25">
        <v>0.94088967107346599</v>
      </c>
      <c r="F184" s="25">
        <v>2.0213459464447663</v>
      </c>
      <c r="G184" s="25">
        <v>0.51977467194293991</v>
      </c>
      <c r="H184" s="25">
        <v>0</v>
      </c>
      <c r="I184" s="25">
        <v>0</v>
      </c>
      <c r="J184" s="25">
        <v>0</v>
      </c>
      <c r="K184" s="25">
        <v>0.42214541102064401</v>
      </c>
      <c r="L184" s="25">
        <v>0.42214541102064401</v>
      </c>
      <c r="M184" s="25">
        <v>0.42214541102064401</v>
      </c>
      <c r="N184" s="25">
        <v>0</v>
      </c>
      <c r="O184" s="25">
        <v>0</v>
      </c>
      <c r="P184" s="25">
        <v>0</v>
      </c>
    </row>
    <row r="185" spans="1:16" x14ac:dyDescent="0.25">
      <c r="A185" s="9">
        <v>673</v>
      </c>
      <c r="B185" s="25">
        <v>1.04146703083565</v>
      </c>
      <c r="C185" s="25">
        <v>1.04146703083565</v>
      </c>
      <c r="D185" s="25">
        <v>1.04146703083565</v>
      </c>
      <c r="E185" s="25">
        <v>0.75631101912207399</v>
      </c>
      <c r="F185" s="25">
        <v>0.75631101912207399</v>
      </c>
      <c r="G185" s="25">
        <v>0.75631101912207399</v>
      </c>
      <c r="H185" s="25">
        <v>7.40833062032491E-2</v>
      </c>
      <c r="I185" s="25">
        <v>7.40833062032491E-2</v>
      </c>
      <c r="J185" s="25">
        <v>7.40833062032491E-2</v>
      </c>
      <c r="K185" s="25">
        <v>0.21107270551032201</v>
      </c>
      <c r="L185" s="25">
        <v>0.21107270551032201</v>
      </c>
      <c r="M185" s="25">
        <v>0.21107270551032201</v>
      </c>
      <c r="N185" s="25">
        <v>0</v>
      </c>
      <c r="O185" s="25">
        <v>0</v>
      </c>
      <c r="P185" s="25">
        <v>0</v>
      </c>
    </row>
    <row r="186" spans="1:16" x14ac:dyDescent="0.25">
      <c r="A186" s="9">
        <v>1202</v>
      </c>
      <c r="B186" s="25">
        <v>56.548501422602001</v>
      </c>
      <c r="C186" s="25">
        <v>56.548501422602001</v>
      </c>
      <c r="D186" s="25">
        <v>56.548501422602001</v>
      </c>
      <c r="E186" s="25">
        <v>1.7734836552614399</v>
      </c>
      <c r="F186" s="25">
        <v>1.7734836552614399</v>
      </c>
      <c r="G186" s="25">
        <v>1.7734836552614399</v>
      </c>
      <c r="H186" s="25">
        <v>54.141799650809602</v>
      </c>
      <c r="I186" s="25">
        <v>54.141799650809602</v>
      </c>
      <c r="J186" s="25">
        <v>54.141799650809602</v>
      </c>
      <c r="K186" s="25">
        <v>0.63321811653096505</v>
      </c>
      <c r="L186" s="25">
        <v>0.63321811653096505</v>
      </c>
      <c r="M186" s="25">
        <v>0.63321811653096505</v>
      </c>
      <c r="N186" s="25">
        <v>0</v>
      </c>
      <c r="O186" s="25">
        <v>0</v>
      </c>
      <c r="P186" s="25">
        <v>0</v>
      </c>
    </row>
    <row r="187" spans="1:16" x14ac:dyDescent="0.25">
      <c r="A187" s="9">
        <v>806</v>
      </c>
      <c r="B187" s="25">
        <v>1.89775015451354</v>
      </c>
      <c r="C187" s="25">
        <v>2.96464072145233</v>
      </c>
      <c r="D187" s="25">
        <v>1.463069446950501</v>
      </c>
      <c r="E187" s="25">
        <v>1.1924077410623299</v>
      </c>
      <c r="F187" s="25">
        <v>2.27160782552841</v>
      </c>
      <c r="G187" s="25">
        <v>0.77003655102657897</v>
      </c>
      <c r="H187" s="25">
        <v>0</v>
      </c>
      <c r="I187" s="25">
        <v>0</v>
      </c>
      <c r="J187" s="25">
        <v>0</v>
      </c>
      <c r="K187" s="25">
        <v>0.66125604860462195</v>
      </c>
      <c r="L187" s="25">
        <v>0.66125604860462195</v>
      </c>
      <c r="M187" s="25">
        <v>0.66125604860462195</v>
      </c>
      <c r="N187" s="25">
        <v>4.4086364846592001E-2</v>
      </c>
      <c r="O187" s="25">
        <v>4.4086364846592001E-2</v>
      </c>
      <c r="P187" s="25">
        <v>4.4086364846592001E-2</v>
      </c>
    </row>
    <row r="188" spans="1:16" x14ac:dyDescent="0.25">
      <c r="A188" s="9">
        <v>1310</v>
      </c>
      <c r="B188" s="25">
        <v>1.74779745333777</v>
      </c>
      <c r="C188" s="25">
        <v>2.5411206183877049</v>
      </c>
      <c r="D188" s="25">
        <v>1.540073102053152</v>
      </c>
      <c r="E188" s="25">
        <v>1.2166559356184301</v>
      </c>
      <c r="F188" s="25">
        <v>2.0020950326691063</v>
      </c>
      <c r="G188" s="25">
        <v>1.020298430110218</v>
      </c>
      <c r="H188" s="25">
        <v>0</v>
      </c>
      <c r="I188" s="25">
        <v>0</v>
      </c>
      <c r="J188" s="25">
        <v>0</v>
      </c>
      <c r="K188" s="25">
        <v>0.45018334309430103</v>
      </c>
      <c r="L188" s="25">
        <v>0.45018334309430103</v>
      </c>
      <c r="M188" s="25">
        <v>0.45018334309430103</v>
      </c>
      <c r="N188" s="25">
        <v>8.0958174625051393E-2</v>
      </c>
      <c r="O188" s="25">
        <v>8.0958174625051393E-2</v>
      </c>
      <c r="P188" s="25">
        <v>8.0958174625051393E-2</v>
      </c>
    </row>
    <row r="189" spans="1:16" x14ac:dyDescent="0.25">
      <c r="A189" s="9">
        <v>1516</v>
      </c>
      <c r="B189" s="25">
        <v>2.04842296971343</v>
      </c>
      <c r="C189" s="25">
        <v>3.1571498592089702</v>
      </c>
      <c r="D189" s="25">
        <v>1.405316705623503</v>
      </c>
      <c r="E189" s="25">
        <v>1.4152048531824699</v>
      </c>
      <c r="F189" s="25">
        <v>2.5218697046120502</v>
      </c>
      <c r="G189" s="25">
        <v>0.77003655102658086</v>
      </c>
      <c r="H189" s="25">
        <v>0</v>
      </c>
      <c r="I189" s="25">
        <v>0</v>
      </c>
      <c r="J189" s="25">
        <v>0</v>
      </c>
      <c r="K189" s="25">
        <v>0.63321811653096505</v>
      </c>
      <c r="L189" s="25">
        <v>0.63321811653096505</v>
      </c>
      <c r="M189" s="25">
        <v>0.63321811653096505</v>
      </c>
      <c r="N189" s="25">
        <v>0</v>
      </c>
      <c r="O189" s="25">
        <v>0</v>
      </c>
      <c r="P189" s="25">
        <v>0</v>
      </c>
    </row>
    <row r="190" spans="1:16" x14ac:dyDescent="0.25">
      <c r="A190" s="9">
        <v>729</v>
      </c>
      <c r="B190" s="25">
        <v>1.0076128066218899</v>
      </c>
      <c r="C190" s="25">
        <v>1.0076128066218899</v>
      </c>
      <c r="D190" s="25">
        <v>1.0076128066218899</v>
      </c>
      <c r="E190" s="25">
        <v>0.50295621122758305</v>
      </c>
      <c r="F190" s="25">
        <v>0.50295621122758305</v>
      </c>
      <c r="G190" s="25">
        <v>0.50295621122758305</v>
      </c>
      <c r="H190" s="25">
        <v>0.29358388988398298</v>
      </c>
      <c r="I190" s="25">
        <v>0.29358388988398298</v>
      </c>
      <c r="J190" s="25">
        <v>0.29358388988398298</v>
      </c>
      <c r="K190" s="25">
        <v>0.21107270551032201</v>
      </c>
      <c r="L190" s="25">
        <v>0.21107270551032201</v>
      </c>
      <c r="M190" s="25">
        <v>0.21107270551032201</v>
      </c>
      <c r="N190" s="25">
        <v>0</v>
      </c>
      <c r="O190" s="25">
        <v>0</v>
      </c>
      <c r="P190" s="25">
        <v>0</v>
      </c>
    </row>
    <row r="191" spans="1:16" x14ac:dyDescent="0.25">
      <c r="A191" s="9">
        <v>1534</v>
      </c>
      <c r="B191" s="25">
        <v>2.8533304507369901</v>
      </c>
      <c r="C191" s="25">
        <v>3.9656882377868801</v>
      </c>
      <c r="D191" s="25">
        <v>2.1946041704257491</v>
      </c>
      <c r="E191" s="25">
        <v>1.91684562748043</v>
      </c>
      <c r="F191" s="25">
        <v>3.0223934627793199</v>
      </c>
      <c r="G191" s="25">
        <v>1.2705603091938529</v>
      </c>
      <c r="H191" s="25">
        <v>0</v>
      </c>
      <c r="I191" s="25">
        <v>0</v>
      </c>
      <c r="J191" s="25">
        <v>0</v>
      </c>
      <c r="K191" s="25">
        <v>0.87232875411494404</v>
      </c>
      <c r="L191" s="25">
        <v>0.87232875411494404</v>
      </c>
      <c r="M191" s="25">
        <v>0.87232875411494404</v>
      </c>
      <c r="N191" s="25">
        <v>6.4156069141600103E-2</v>
      </c>
      <c r="O191" s="25">
        <v>6.4156069141600103E-2</v>
      </c>
      <c r="P191" s="25">
        <v>6.4156069141600103E-2</v>
      </c>
    </row>
    <row r="192" spans="1:16" x14ac:dyDescent="0.25">
      <c r="A192" s="9">
        <v>2590</v>
      </c>
      <c r="B192" s="25">
        <v>1.62098704112838</v>
      </c>
      <c r="C192" s="25">
        <v>2.6951279285930303</v>
      </c>
      <c r="D192" s="25">
        <v>1.1935566540911979</v>
      </c>
      <c r="E192" s="25">
        <v>1.19884163010774</v>
      </c>
      <c r="F192" s="25">
        <v>2.27160782552841</v>
      </c>
      <c r="G192" s="25">
        <v>0.77003655102658097</v>
      </c>
      <c r="H192" s="25">
        <v>0</v>
      </c>
      <c r="I192" s="25">
        <v>0</v>
      </c>
      <c r="J192" s="25">
        <v>0</v>
      </c>
      <c r="K192" s="25">
        <v>0.42214541102064401</v>
      </c>
      <c r="L192" s="25">
        <v>0.42214541102064401</v>
      </c>
      <c r="M192" s="25">
        <v>0.42214541102064401</v>
      </c>
      <c r="N192" s="25">
        <v>0</v>
      </c>
      <c r="O192" s="25">
        <v>0</v>
      </c>
      <c r="P192" s="25">
        <v>0</v>
      </c>
    </row>
    <row r="193" spans="1:16" x14ac:dyDescent="0.25">
      <c r="A193" s="9">
        <v>589</v>
      </c>
      <c r="B193" s="25">
        <v>0.68242665785762702</v>
      </c>
      <c r="C193" s="25">
        <v>1.463069446950499</v>
      </c>
      <c r="D193" s="25">
        <v>0.481272844391612</v>
      </c>
      <c r="E193" s="25">
        <v>0.47135395234730798</v>
      </c>
      <c r="F193" s="25">
        <v>1.25130939541819</v>
      </c>
      <c r="G193" s="25">
        <v>0.26951279285930196</v>
      </c>
      <c r="H193" s="25">
        <v>0</v>
      </c>
      <c r="I193" s="25">
        <v>0</v>
      </c>
      <c r="J193" s="25">
        <v>0</v>
      </c>
      <c r="K193" s="25">
        <v>0.21107270551032201</v>
      </c>
      <c r="L193" s="25">
        <v>0.21107270551032201</v>
      </c>
      <c r="M193" s="25">
        <v>0.21107270551032201</v>
      </c>
      <c r="N193" s="25">
        <v>0</v>
      </c>
      <c r="O193" s="25">
        <v>0</v>
      </c>
      <c r="P193" s="25">
        <v>0</v>
      </c>
    </row>
    <row r="194" spans="1:16" x14ac:dyDescent="0.25">
      <c r="A194" s="9">
        <v>40</v>
      </c>
      <c r="B194" s="25">
        <v>1.6428191734695901</v>
      </c>
      <c r="C194" s="25">
        <v>2.7143788423686801</v>
      </c>
      <c r="D194" s="25">
        <v>1.212807567866856</v>
      </c>
      <c r="E194" s="25">
        <v>0.93873023421065904</v>
      </c>
      <c r="F194" s="25">
        <v>2.0213459464447689</v>
      </c>
      <c r="G194" s="25">
        <v>0.51977467194294003</v>
      </c>
      <c r="H194" s="25">
        <v>0</v>
      </c>
      <c r="I194" s="25">
        <v>0</v>
      </c>
      <c r="J194" s="25">
        <v>0</v>
      </c>
      <c r="K194" s="25">
        <v>0.66125604860462195</v>
      </c>
      <c r="L194" s="25">
        <v>0.66125604860462195</v>
      </c>
      <c r="M194" s="25">
        <v>0.66125604860462195</v>
      </c>
      <c r="N194" s="25">
        <v>4.2832890654302798E-2</v>
      </c>
      <c r="O194" s="25">
        <v>4.2832890654302798E-2</v>
      </c>
      <c r="P194" s="25">
        <v>4.2832890654302798E-2</v>
      </c>
    </row>
    <row r="195" spans="1:16" x14ac:dyDescent="0.25">
      <c r="A195" s="9">
        <v>1507</v>
      </c>
      <c r="B195" s="25">
        <v>2.3003903409953201</v>
      </c>
      <c r="C195" s="25">
        <v>3.4074117382926099</v>
      </c>
      <c r="D195" s="25">
        <v>1.655578584707146</v>
      </c>
      <c r="E195" s="25">
        <v>1.6671722244643501</v>
      </c>
      <c r="F195" s="25">
        <v>2.7721315836956801</v>
      </c>
      <c r="G195" s="25">
        <v>1.020298430110214</v>
      </c>
      <c r="H195" s="25">
        <v>0</v>
      </c>
      <c r="I195" s="25">
        <v>0</v>
      </c>
      <c r="J195" s="25">
        <v>0</v>
      </c>
      <c r="K195" s="25">
        <v>0.63321811653096505</v>
      </c>
      <c r="L195" s="25">
        <v>0.63321811653096505</v>
      </c>
      <c r="M195" s="25">
        <v>0.63321811653096505</v>
      </c>
      <c r="N195" s="25">
        <v>0</v>
      </c>
      <c r="O195" s="25">
        <v>0</v>
      </c>
      <c r="P195" s="25">
        <v>0</v>
      </c>
    </row>
    <row r="196" spans="1:16" x14ac:dyDescent="0.25">
      <c r="A196" s="9">
        <v>602</v>
      </c>
      <c r="B196" s="25">
        <v>0.68162859021276201</v>
      </c>
      <c r="C196" s="25">
        <v>1.463069446950499</v>
      </c>
      <c r="D196" s="25">
        <v>0.481272844391611</v>
      </c>
      <c r="E196" s="25">
        <v>0.47055588470243997</v>
      </c>
      <c r="F196" s="25">
        <v>1.25130939541819</v>
      </c>
      <c r="G196" s="25">
        <v>0.26951279285930196</v>
      </c>
      <c r="H196" s="25">
        <v>0</v>
      </c>
      <c r="I196" s="25">
        <v>0</v>
      </c>
      <c r="J196" s="25">
        <v>0</v>
      </c>
      <c r="K196" s="25">
        <v>0.21107270551032201</v>
      </c>
      <c r="L196" s="25">
        <v>0.21107270551032201</v>
      </c>
      <c r="M196" s="25">
        <v>0.21107270551032201</v>
      </c>
      <c r="N196" s="25">
        <v>0</v>
      </c>
      <c r="O196" s="25">
        <v>0</v>
      </c>
      <c r="P196" s="25">
        <v>0</v>
      </c>
    </row>
    <row r="197" spans="1:16" x14ac:dyDescent="0.25">
      <c r="A197" s="9">
        <v>45</v>
      </c>
      <c r="B197" s="25">
        <v>1.3643030666065601</v>
      </c>
      <c r="C197" s="25">
        <v>2.4448660495093901</v>
      </c>
      <c r="D197" s="25">
        <v>0.94329477500756209</v>
      </c>
      <c r="E197" s="25">
        <v>0.94215765558591702</v>
      </c>
      <c r="F197" s="25">
        <v>2.0213459464447672</v>
      </c>
      <c r="G197" s="25">
        <v>0.51977467194294003</v>
      </c>
      <c r="H197" s="25">
        <v>0</v>
      </c>
      <c r="I197" s="25">
        <v>0</v>
      </c>
      <c r="J197" s="25">
        <v>0</v>
      </c>
      <c r="K197" s="25">
        <v>0.42214541102064401</v>
      </c>
      <c r="L197" s="25">
        <v>0.42214541102064401</v>
      </c>
      <c r="M197" s="25">
        <v>0.42214541102064401</v>
      </c>
      <c r="N197" s="25">
        <v>0</v>
      </c>
      <c r="O197" s="25">
        <v>0</v>
      </c>
      <c r="P197" s="25">
        <v>0</v>
      </c>
    </row>
    <row r="198" spans="1:16" x14ac:dyDescent="0.25">
      <c r="A198" s="9">
        <v>2083</v>
      </c>
      <c r="B198" s="25">
        <v>0.93431260841106101</v>
      </c>
      <c r="C198" s="25">
        <v>1.713331326034137</v>
      </c>
      <c r="D198" s="25">
        <v>0.73153472347525006</v>
      </c>
      <c r="E198" s="25">
        <v>0.72323990290073903</v>
      </c>
      <c r="F198" s="25">
        <v>1.5015712745018281</v>
      </c>
      <c r="G198" s="25">
        <v>0.51977467194294102</v>
      </c>
      <c r="H198" s="25">
        <v>0</v>
      </c>
      <c r="I198" s="25">
        <v>0</v>
      </c>
      <c r="J198" s="25">
        <v>0</v>
      </c>
      <c r="K198" s="25">
        <v>0.21107270551032201</v>
      </c>
      <c r="L198" s="25">
        <v>0.21107270551032201</v>
      </c>
      <c r="M198" s="25">
        <v>0.21107270551032201</v>
      </c>
      <c r="N198" s="25">
        <v>0</v>
      </c>
      <c r="O198" s="25">
        <v>0</v>
      </c>
      <c r="P198" s="25">
        <v>0</v>
      </c>
    </row>
    <row r="199" spans="1:16" x14ac:dyDescent="0.25">
      <c r="A199" s="9">
        <v>2138</v>
      </c>
      <c r="B199" s="25">
        <v>0.68174226206989696</v>
      </c>
      <c r="C199" s="25">
        <v>1.463069446950499</v>
      </c>
      <c r="D199" s="25">
        <v>0.481272844391612</v>
      </c>
      <c r="E199" s="25">
        <v>0.47066955655957798</v>
      </c>
      <c r="F199" s="25">
        <v>1.25130939541819</v>
      </c>
      <c r="G199" s="25">
        <v>0.26951279285930196</v>
      </c>
      <c r="H199" s="25">
        <v>0</v>
      </c>
      <c r="I199" s="25">
        <v>0</v>
      </c>
      <c r="J199" s="25">
        <v>0</v>
      </c>
      <c r="K199" s="25">
        <v>0.21107270551032201</v>
      </c>
      <c r="L199" s="25">
        <v>0.21107270551032201</v>
      </c>
      <c r="M199" s="25">
        <v>0.21107270551032201</v>
      </c>
      <c r="N199" s="25">
        <v>0</v>
      </c>
      <c r="O199" s="25">
        <v>0</v>
      </c>
      <c r="P199" s="25">
        <v>0</v>
      </c>
    </row>
    <row r="200" spans="1:16" x14ac:dyDescent="0.25">
      <c r="A200" s="9">
        <v>1744</v>
      </c>
      <c r="B200" s="25">
        <v>0.932829319229462</v>
      </c>
      <c r="C200" s="25">
        <v>1.713331326034137</v>
      </c>
      <c r="D200" s="25">
        <v>0.73153472347524895</v>
      </c>
      <c r="E200" s="25">
        <v>0.72175661371914102</v>
      </c>
      <c r="F200" s="25">
        <v>1.5015712745018281</v>
      </c>
      <c r="G200" s="25">
        <v>0.51977467194294102</v>
      </c>
      <c r="H200" s="25">
        <v>0</v>
      </c>
      <c r="I200" s="25">
        <v>0</v>
      </c>
      <c r="J200" s="25">
        <v>0</v>
      </c>
      <c r="K200" s="25">
        <v>0.21107270551032201</v>
      </c>
      <c r="L200" s="25">
        <v>0.21107270551032201</v>
      </c>
      <c r="M200" s="25">
        <v>0.21107270551032201</v>
      </c>
      <c r="N200" s="25">
        <v>0</v>
      </c>
      <c r="O200" s="25">
        <v>0</v>
      </c>
      <c r="P200" s="25">
        <v>0</v>
      </c>
    </row>
    <row r="201" spans="1:16" x14ac:dyDescent="0.25">
      <c r="A201" s="9">
        <v>1036</v>
      </c>
      <c r="B201" s="25">
        <v>2.7237401752894499</v>
      </c>
      <c r="C201" s="25">
        <v>2.7237401752894499</v>
      </c>
      <c r="D201" s="25">
        <v>2.7237401752894499</v>
      </c>
      <c r="E201" s="25">
        <v>2.0230850585945301</v>
      </c>
      <c r="F201" s="25">
        <v>2.0230850585945301</v>
      </c>
      <c r="G201" s="25">
        <v>2.0230850585945301</v>
      </c>
      <c r="H201" s="25">
        <v>6.7437000163955596E-2</v>
      </c>
      <c r="I201" s="25">
        <v>6.7437000163955596E-2</v>
      </c>
      <c r="J201" s="25">
        <v>6.7437000163955596E-2</v>
      </c>
      <c r="K201" s="25">
        <v>0.63321811653096505</v>
      </c>
      <c r="L201" s="25">
        <v>0.63321811653096505</v>
      </c>
      <c r="M201" s="25">
        <v>0.63321811653096505</v>
      </c>
      <c r="N201" s="25">
        <v>0</v>
      </c>
      <c r="O201" s="25">
        <v>0</v>
      </c>
      <c r="P201" s="25">
        <v>0</v>
      </c>
    </row>
    <row r="202" spans="1:16" x14ac:dyDescent="0.25">
      <c r="A202" s="9">
        <v>2148</v>
      </c>
      <c r="B202" s="25">
        <v>0.683829033020392</v>
      </c>
      <c r="C202" s="25">
        <v>1.463069446950499</v>
      </c>
      <c r="D202" s="25">
        <v>0.481272844391611</v>
      </c>
      <c r="E202" s="25">
        <v>0.47275632751007202</v>
      </c>
      <c r="F202" s="25">
        <v>1.25130939541819</v>
      </c>
      <c r="G202" s="25">
        <v>0.26951279285930202</v>
      </c>
      <c r="H202" s="25">
        <v>0</v>
      </c>
      <c r="I202" s="25">
        <v>0</v>
      </c>
      <c r="J202" s="25">
        <v>0</v>
      </c>
      <c r="K202" s="25">
        <v>0.21107270551032201</v>
      </c>
      <c r="L202" s="25">
        <v>0.21107270551032201</v>
      </c>
      <c r="M202" s="25">
        <v>0.21107270551032201</v>
      </c>
      <c r="N202" s="25">
        <v>0</v>
      </c>
      <c r="O202" s="25">
        <v>0</v>
      </c>
      <c r="P202" s="25">
        <v>0</v>
      </c>
    </row>
    <row r="203" spans="1:16" x14ac:dyDescent="0.25">
      <c r="A203" s="9">
        <v>265</v>
      </c>
      <c r="B203" s="25">
        <v>0.685796276802629</v>
      </c>
      <c r="C203" s="25">
        <v>1.463069446950499</v>
      </c>
      <c r="D203" s="25">
        <v>0.481272844391612</v>
      </c>
      <c r="E203" s="25">
        <v>0.47472357129230403</v>
      </c>
      <c r="F203" s="25">
        <v>1.25130939541819</v>
      </c>
      <c r="G203" s="25">
        <v>0.26951279285930202</v>
      </c>
      <c r="H203" s="25">
        <v>0</v>
      </c>
      <c r="I203" s="25">
        <v>0</v>
      </c>
      <c r="J203" s="25">
        <v>0</v>
      </c>
      <c r="K203" s="25">
        <v>0.21107270551032201</v>
      </c>
      <c r="L203" s="25">
        <v>0.21107270551032201</v>
      </c>
      <c r="M203" s="25">
        <v>0.21107270551032201</v>
      </c>
      <c r="N203" s="25">
        <v>0</v>
      </c>
      <c r="O203" s="25">
        <v>0</v>
      </c>
      <c r="P203" s="25">
        <v>0</v>
      </c>
    </row>
    <row r="204" spans="1:16" x14ac:dyDescent="0.25">
      <c r="A204" s="9">
        <v>1964</v>
      </c>
      <c r="B204" s="25">
        <v>0.68248857964938203</v>
      </c>
      <c r="C204" s="25">
        <v>1.4630694469505001</v>
      </c>
      <c r="D204" s="25">
        <v>0.481272844391612</v>
      </c>
      <c r="E204" s="25">
        <v>0.471415874139055</v>
      </c>
      <c r="F204" s="25">
        <v>1.25130939541819</v>
      </c>
      <c r="G204" s="25">
        <v>0.26951279285930296</v>
      </c>
      <c r="H204" s="25">
        <v>0</v>
      </c>
      <c r="I204" s="25">
        <v>0</v>
      </c>
      <c r="J204" s="25">
        <v>0</v>
      </c>
      <c r="K204" s="25">
        <v>0.21107270551032201</v>
      </c>
      <c r="L204" s="25">
        <v>0.21107270551032201</v>
      </c>
      <c r="M204" s="25">
        <v>0.21107270551032201</v>
      </c>
      <c r="N204" s="25">
        <v>0</v>
      </c>
      <c r="O204" s="25">
        <v>0</v>
      </c>
      <c r="P204" s="25">
        <v>0</v>
      </c>
    </row>
    <row r="205" spans="1:16" x14ac:dyDescent="0.25">
      <c r="A205" s="9">
        <v>2829</v>
      </c>
      <c r="B205" s="25">
        <v>12.9313811067559</v>
      </c>
      <c r="C205" s="25">
        <v>14.05316705623509</v>
      </c>
      <c r="D205" s="25">
        <v>12.282082988873958</v>
      </c>
      <c r="E205" s="25">
        <v>1.41146497026099</v>
      </c>
      <c r="F205" s="25">
        <v>2.52186970461204</v>
      </c>
      <c r="G205" s="25">
        <v>0.77003655102657509</v>
      </c>
      <c r="H205" s="25">
        <v>10.886698019963999</v>
      </c>
      <c r="I205" s="25">
        <v>10.886698019963999</v>
      </c>
      <c r="J205" s="25">
        <v>10.886698019963999</v>
      </c>
      <c r="K205" s="25">
        <v>0.63321811653096505</v>
      </c>
      <c r="L205" s="25">
        <v>0.63321811653096505</v>
      </c>
      <c r="M205" s="25">
        <v>0.63321811653096505</v>
      </c>
      <c r="N205" s="25">
        <v>0</v>
      </c>
      <c r="O205" s="25">
        <v>0</v>
      </c>
      <c r="P205" s="25">
        <v>0</v>
      </c>
    </row>
    <row r="206" spans="1:16" x14ac:dyDescent="0.25">
      <c r="A206" s="9">
        <v>2952</v>
      </c>
      <c r="B206" s="25">
        <v>2.98509634760795</v>
      </c>
      <c r="C206" s="25">
        <v>4.3699574270758301</v>
      </c>
      <c r="D206" s="25">
        <v>2.117600515323089</v>
      </c>
      <c r="E206" s="25">
        <v>2.1408055255666798</v>
      </c>
      <c r="F206" s="25">
        <v>3.5421681347222598</v>
      </c>
      <c r="G206" s="25">
        <v>1.2705603091938578</v>
      </c>
      <c r="H206" s="25">
        <v>0</v>
      </c>
      <c r="I206" s="25">
        <v>0</v>
      </c>
      <c r="J206" s="25">
        <v>0</v>
      </c>
      <c r="K206" s="25">
        <v>0.84429082204128703</v>
      </c>
      <c r="L206" s="25">
        <v>0.84429082204128703</v>
      </c>
      <c r="M206" s="25">
        <v>0.84429082204128703</v>
      </c>
      <c r="N206" s="25">
        <v>0</v>
      </c>
      <c r="O206" s="25">
        <v>0</v>
      </c>
      <c r="P206" s="25">
        <v>0</v>
      </c>
    </row>
    <row r="207" spans="1:16" x14ac:dyDescent="0.25">
      <c r="A207" s="9">
        <v>1368</v>
      </c>
      <c r="B207" s="25">
        <v>2.5439722686806099</v>
      </c>
      <c r="C207" s="25">
        <v>3.6576736173762496</v>
      </c>
      <c r="D207" s="25">
        <v>1.9058404637907809</v>
      </c>
      <c r="E207" s="25">
        <v>1.91075415214966</v>
      </c>
      <c r="F207" s="25">
        <v>3.0223934627793199</v>
      </c>
      <c r="G207" s="25">
        <v>1.2705603091938571</v>
      </c>
      <c r="H207" s="25">
        <v>0</v>
      </c>
      <c r="I207" s="25">
        <v>0</v>
      </c>
      <c r="J207" s="25">
        <v>0</v>
      </c>
      <c r="K207" s="25">
        <v>0.63321811653096505</v>
      </c>
      <c r="L207" s="25">
        <v>0.63321811653096505</v>
      </c>
      <c r="M207" s="25">
        <v>0.63321811653096505</v>
      </c>
      <c r="N207" s="25">
        <v>0</v>
      </c>
      <c r="O207" s="25">
        <v>0</v>
      </c>
      <c r="P207" s="25">
        <v>0</v>
      </c>
    </row>
    <row r="208" spans="1:16" x14ac:dyDescent="0.25">
      <c r="A208" s="9">
        <v>501</v>
      </c>
      <c r="B208" s="25">
        <v>0.93094909813198501</v>
      </c>
      <c r="C208" s="25">
        <v>1.713331326034137</v>
      </c>
      <c r="D208" s="25">
        <v>0.73153472347525006</v>
      </c>
      <c r="E208" s="25">
        <v>0.71987639262166303</v>
      </c>
      <c r="F208" s="25">
        <v>1.5015712745018281</v>
      </c>
      <c r="G208" s="25">
        <v>0.51977467194294003</v>
      </c>
      <c r="H208" s="25">
        <v>0</v>
      </c>
      <c r="I208" s="25">
        <v>0</v>
      </c>
      <c r="J208" s="25">
        <v>0</v>
      </c>
      <c r="K208" s="25">
        <v>0.21107270551032201</v>
      </c>
      <c r="L208" s="25">
        <v>0.21107270551032201</v>
      </c>
      <c r="M208" s="25">
        <v>0.21107270551032201</v>
      </c>
      <c r="N208" s="25">
        <v>0</v>
      </c>
      <c r="O208" s="25">
        <v>0</v>
      </c>
      <c r="P208" s="25">
        <v>0</v>
      </c>
    </row>
    <row r="209" spans="1:16" x14ac:dyDescent="0.25">
      <c r="A209" s="9">
        <v>2948</v>
      </c>
      <c r="B209" s="25">
        <v>0.71402891673790503</v>
      </c>
      <c r="C209" s="25">
        <v>0.71402891673790503</v>
      </c>
      <c r="D209" s="25">
        <v>0.71402891673790503</v>
      </c>
      <c r="E209" s="25">
        <v>0.50295621122758305</v>
      </c>
      <c r="F209" s="25">
        <v>0.50295621122758305</v>
      </c>
      <c r="G209" s="25">
        <v>0.50295621122758305</v>
      </c>
      <c r="H209" s="25">
        <v>0</v>
      </c>
      <c r="I209" s="25">
        <v>0</v>
      </c>
      <c r="J209" s="25">
        <v>0</v>
      </c>
      <c r="K209" s="25">
        <v>0.21107270551032201</v>
      </c>
      <c r="L209" s="25">
        <v>0.21107270551032201</v>
      </c>
      <c r="M209" s="25">
        <v>0.21107270551032201</v>
      </c>
      <c r="N209" s="25">
        <v>0</v>
      </c>
      <c r="O209" s="25">
        <v>0</v>
      </c>
      <c r="P209" s="25">
        <v>0</v>
      </c>
    </row>
    <row r="210" spans="1:16" x14ac:dyDescent="0.25">
      <c r="A210" s="9">
        <v>324</v>
      </c>
      <c r="B210" s="25">
        <v>0.9295184785999</v>
      </c>
      <c r="C210" s="25">
        <v>1.713331326034137</v>
      </c>
      <c r="D210" s="25">
        <v>0.73153472347524895</v>
      </c>
      <c r="E210" s="25">
        <v>0.71844577308957802</v>
      </c>
      <c r="F210" s="25">
        <v>1.5015712745018281</v>
      </c>
      <c r="G210" s="25">
        <v>0.51977467194294003</v>
      </c>
      <c r="H210" s="25">
        <v>0</v>
      </c>
      <c r="I210" s="25">
        <v>0</v>
      </c>
      <c r="J210" s="25">
        <v>0</v>
      </c>
      <c r="K210" s="25">
        <v>0.21107270551032201</v>
      </c>
      <c r="L210" s="25">
        <v>0.21107270551032201</v>
      </c>
      <c r="M210" s="25">
        <v>0.21107270551032201</v>
      </c>
      <c r="N210" s="25">
        <v>0</v>
      </c>
      <c r="O210" s="25">
        <v>0</v>
      </c>
      <c r="P210" s="25">
        <v>0</v>
      </c>
    </row>
    <row r="211" spans="1:16" x14ac:dyDescent="0.25">
      <c r="A211" s="9">
        <v>1719</v>
      </c>
      <c r="B211" s="25">
        <v>2.04767267352514</v>
      </c>
      <c r="C211" s="25">
        <v>3.1571498592089799</v>
      </c>
      <c r="D211" s="25">
        <v>1.405316705623509</v>
      </c>
      <c r="E211" s="25">
        <v>1.41445455699417</v>
      </c>
      <c r="F211" s="25">
        <v>2.52186970461204</v>
      </c>
      <c r="G211" s="25">
        <v>0.77003655102657798</v>
      </c>
      <c r="H211" s="25">
        <v>0</v>
      </c>
      <c r="I211" s="25">
        <v>0</v>
      </c>
      <c r="J211" s="25">
        <v>0</v>
      </c>
      <c r="K211" s="25">
        <v>0.63321811653096505</v>
      </c>
      <c r="L211" s="25">
        <v>0.63321811653096505</v>
      </c>
      <c r="M211" s="25">
        <v>0.63321811653096505</v>
      </c>
      <c r="N211" s="25">
        <v>0</v>
      </c>
      <c r="O211" s="25">
        <v>0</v>
      </c>
      <c r="P211" s="25">
        <v>0</v>
      </c>
    </row>
    <row r="212" spans="1:16" x14ac:dyDescent="0.25">
      <c r="A212" s="9">
        <v>2945</v>
      </c>
      <c r="B212" s="25">
        <v>0.92989170776596697</v>
      </c>
      <c r="C212" s="25">
        <v>1.7133313260341381</v>
      </c>
      <c r="D212" s="25">
        <v>0.73153472347524995</v>
      </c>
      <c r="E212" s="25">
        <v>0.71881900225564499</v>
      </c>
      <c r="F212" s="25">
        <v>1.5015712745018281</v>
      </c>
      <c r="G212" s="25">
        <v>0.51977467194294102</v>
      </c>
      <c r="H212" s="25">
        <v>0</v>
      </c>
      <c r="I212" s="25">
        <v>0</v>
      </c>
      <c r="J212" s="25">
        <v>0</v>
      </c>
      <c r="K212" s="25">
        <v>0.21107270551032201</v>
      </c>
      <c r="L212" s="25">
        <v>0.21107270551032201</v>
      </c>
      <c r="M212" s="25">
        <v>0.21107270551032201</v>
      </c>
      <c r="N212" s="25">
        <v>0</v>
      </c>
      <c r="O212" s="25">
        <v>0</v>
      </c>
      <c r="P212" s="25">
        <v>0</v>
      </c>
    </row>
    <row r="213" spans="1:16" x14ac:dyDescent="0.25">
      <c r="A213" s="9">
        <v>1255</v>
      </c>
      <c r="B213" s="25">
        <v>0.68029842117024797</v>
      </c>
      <c r="C213" s="25">
        <v>1.463069446950499</v>
      </c>
      <c r="D213" s="25">
        <v>0.481272844391612</v>
      </c>
      <c r="E213" s="25">
        <v>0.46922571565992099</v>
      </c>
      <c r="F213" s="25">
        <v>1.25130939541819</v>
      </c>
      <c r="G213" s="25">
        <v>0.26951279285930296</v>
      </c>
      <c r="H213" s="25">
        <v>0</v>
      </c>
      <c r="I213" s="25">
        <v>0</v>
      </c>
      <c r="J213" s="25">
        <v>0</v>
      </c>
      <c r="K213" s="25">
        <v>0.21107270551032201</v>
      </c>
      <c r="L213" s="25">
        <v>0.21107270551032201</v>
      </c>
      <c r="M213" s="25">
        <v>0.21107270551032201</v>
      </c>
      <c r="N213" s="25">
        <v>0</v>
      </c>
      <c r="O213" s="25">
        <v>0</v>
      </c>
      <c r="P213" s="25">
        <v>0</v>
      </c>
    </row>
    <row r="214" spans="1:16" x14ac:dyDescent="0.25">
      <c r="A214" s="9">
        <v>2847</v>
      </c>
      <c r="B214" s="25">
        <v>1.8632528844217799</v>
      </c>
      <c r="C214" s="25">
        <v>2.9453898076766603</v>
      </c>
      <c r="D214" s="25">
        <v>1.443818533174831</v>
      </c>
      <c r="E214" s="25">
        <v>1.44110747340114</v>
      </c>
      <c r="F214" s="25">
        <v>2.52186970461204</v>
      </c>
      <c r="G214" s="25">
        <v>1.020298430110216</v>
      </c>
      <c r="H214" s="25">
        <v>0</v>
      </c>
      <c r="I214" s="25">
        <v>0</v>
      </c>
      <c r="J214" s="25">
        <v>0</v>
      </c>
      <c r="K214" s="25">
        <v>0.42214541102064401</v>
      </c>
      <c r="L214" s="25">
        <v>0.42214541102064401</v>
      </c>
      <c r="M214" s="25">
        <v>0.42214541102064401</v>
      </c>
      <c r="N214" s="25">
        <v>0</v>
      </c>
      <c r="O214" s="25">
        <v>0</v>
      </c>
      <c r="P214" s="25">
        <v>0</v>
      </c>
    </row>
    <row r="215" spans="1:16" x14ac:dyDescent="0.25">
      <c r="A215" s="9">
        <v>1533</v>
      </c>
      <c r="B215" s="25">
        <v>4.0920548311064104</v>
      </c>
      <c r="C215" s="25">
        <v>5.8137759602506707</v>
      </c>
      <c r="D215" s="25">
        <v>2.7913824974713504</v>
      </c>
      <c r="E215" s="25">
        <v>2.8256185980444801</v>
      </c>
      <c r="F215" s="25">
        <v>4.5432156510568102</v>
      </c>
      <c r="G215" s="25">
        <v>1.5208221882774902</v>
      </c>
      <c r="H215" s="25">
        <v>0</v>
      </c>
      <c r="I215" s="25">
        <v>0</v>
      </c>
      <c r="J215" s="25">
        <v>0</v>
      </c>
      <c r="K215" s="25">
        <v>1.2664362330619301</v>
      </c>
      <c r="L215" s="25">
        <v>1.2664362330619301</v>
      </c>
      <c r="M215" s="25">
        <v>1.2664362330619301</v>
      </c>
      <c r="N215" s="25">
        <v>0</v>
      </c>
      <c r="O215" s="25">
        <v>0</v>
      </c>
      <c r="P215" s="25">
        <v>0</v>
      </c>
    </row>
    <row r="216" spans="1:16" x14ac:dyDescent="0.25">
      <c r="A216" s="9">
        <v>188</v>
      </c>
      <c r="B216" s="25">
        <v>4.16261104854624</v>
      </c>
      <c r="C216" s="25">
        <v>5.5635140811670301</v>
      </c>
      <c r="D216" s="25">
        <v>3.3111571694142867</v>
      </c>
      <c r="E216" s="25">
        <v>2.8961748154843101</v>
      </c>
      <c r="F216" s="25">
        <v>4.2929537719731803</v>
      </c>
      <c r="G216" s="25">
        <v>2.040596860220433</v>
      </c>
      <c r="H216" s="25">
        <v>0</v>
      </c>
      <c r="I216" s="25">
        <v>0</v>
      </c>
      <c r="J216" s="25">
        <v>0</v>
      </c>
      <c r="K216" s="25">
        <v>1.2664362330619301</v>
      </c>
      <c r="L216" s="25">
        <v>1.2664362330619301</v>
      </c>
      <c r="M216" s="25">
        <v>1.2664362330619301</v>
      </c>
      <c r="N216" s="25">
        <v>0</v>
      </c>
      <c r="O216" s="25">
        <v>0</v>
      </c>
      <c r="P216" s="25">
        <v>0</v>
      </c>
    </row>
    <row r="217" spans="1:16" x14ac:dyDescent="0.25">
      <c r="A217" s="9">
        <v>802</v>
      </c>
      <c r="B217" s="25">
        <v>2.080062499901</v>
      </c>
      <c r="C217" s="25">
        <v>2.8683861525740042</v>
      </c>
      <c r="D217" s="25">
        <v>1.867338636239452</v>
      </c>
      <c r="E217" s="25">
        <v>1.2357716778597101</v>
      </c>
      <c r="F217" s="25">
        <v>2.021345946444765</v>
      </c>
      <c r="G217" s="25">
        <v>1.0202984301102132</v>
      </c>
      <c r="H217" s="25">
        <v>0</v>
      </c>
      <c r="I217" s="25">
        <v>0</v>
      </c>
      <c r="J217" s="25">
        <v>0</v>
      </c>
      <c r="K217" s="25">
        <v>0.84429082204128703</v>
      </c>
      <c r="L217" s="25">
        <v>0.84429082204128703</v>
      </c>
      <c r="M217" s="25">
        <v>0.84429082204128703</v>
      </c>
      <c r="N217" s="25">
        <v>0</v>
      </c>
      <c r="O217" s="25">
        <v>0</v>
      </c>
      <c r="P217" s="25">
        <v>0</v>
      </c>
    </row>
    <row r="218" spans="1:16" x14ac:dyDescent="0.25">
      <c r="A218" s="9">
        <v>628</v>
      </c>
      <c r="B218" s="25">
        <v>3.6617528966333501</v>
      </c>
      <c r="C218" s="25">
        <v>5.1014921505510804</v>
      </c>
      <c r="D218" s="25">
        <v>2.57962244593904</v>
      </c>
      <c r="E218" s="25">
        <v>2.6063893690817399</v>
      </c>
      <c r="F218" s="25">
        <v>4.0426918928895397</v>
      </c>
      <c r="G218" s="25">
        <v>1.5208221882774899</v>
      </c>
      <c r="H218" s="25">
        <v>0</v>
      </c>
      <c r="I218" s="25">
        <v>0</v>
      </c>
      <c r="J218" s="25">
        <v>0</v>
      </c>
      <c r="K218" s="25">
        <v>1.05536352755161</v>
      </c>
      <c r="L218" s="25">
        <v>1.05536352755161</v>
      </c>
      <c r="M218" s="25">
        <v>1.05536352755161</v>
      </c>
      <c r="N218" s="25">
        <v>0</v>
      </c>
      <c r="O218" s="25">
        <v>0</v>
      </c>
      <c r="P218" s="25">
        <v>0</v>
      </c>
    </row>
    <row r="219" spans="1:16" x14ac:dyDescent="0.25">
      <c r="A219" s="9">
        <v>2810</v>
      </c>
      <c r="B219" s="25">
        <v>1.36733619283262</v>
      </c>
      <c r="C219" s="25">
        <v>2.4448660495093897</v>
      </c>
      <c r="D219" s="25">
        <v>0.94329477500755798</v>
      </c>
      <c r="E219" s="25">
        <v>0.94519078181197103</v>
      </c>
      <c r="F219" s="25">
        <v>2.0213459464447712</v>
      </c>
      <c r="G219" s="25">
        <v>0.51977467194294003</v>
      </c>
      <c r="H219" s="25">
        <v>0</v>
      </c>
      <c r="I219" s="25">
        <v>0</v>
      </c>
      <c r="J219" s="25">
        <v>0</v>
      </c>
      <c r="K219" s="25">
        <v>0.42214541102064401</v>
      </c>
      <c r="L219" s="25">
        <v>0.42214541102064401</v>
      </c>
      <c r="M219" s="25">
        <v>0.42214541102064401</v>
      </c>
      <c r="N219" s="25">
        <v>0</v>
      </c>
      <c r="O219" s="25">
        <v>0</v>
      </c>
      <c r="P219" s="25">
        <v>0</v>
      </c>
    </row>
    <row r="220" spans="1:16" x14ac:dyDescent="0.25">
      <c r="A220" s="9">
        <v>1543</v>
      </c>
      <c r="B220" s="25">
        <v>1.1789804054195001</v>
      </c>
      <c r="C220" s="25">
        <v>1.9635932051177791</v>
      </c>
      <c r="D220" s="25">
        <v>0.98179660255889112</v>
      </c>
      <c r="E220" s="25">
        <v>0.96790769990917502</v>
      </c>
      <c r="F220" s="25">
        <v>1.7518331535854661</v>
      </c>
      <c r="G220" s="25">
        <v>0.77003655102657897</v>
      </c>
      <c r="H220" s="25">
        <v>0</v>
      </c>
      <c r="I220" s="25">
        <v>0</v>
      </c>
      <c r="J220" s="25">
        <v>0</v>
      </c>
      <c r="K220" s="25">
        <v>0.21107270551032201</v>
      </c>
      <c r="L220" s="25">
        <v>0.21107270551032201</v>
      </c>
      <c r="M220" s="25">
        <v>0.21107270551032201</v>
      </c>
      <c r="N220" s="25">
        <v>0</v>
      </c>
      <c r="O220" s="25">
        <v>0</v>
      </c>
      <c r="P220" s="25">
        <v>0</v>
      </c>
    </row>
    <row r="221" spans="1:16" x14ac:dyDescent="0.25">
      <c r="A221" s="9">
        <v>2665</v>
      </c>
      <c r="B221" s="25">
        <v>1.61261446232594</v>
      </c>
      <c r="C221" s="25">
        <v>2.6951279285930196</v>
      </c>
      <c r="D221" s="25">
        <v>1.1935566540911959</v>
      </c>
      <c r="E221" s="25">
        <v>1.19046905130529</v>
      </c>
      <c r="F221" s="25">
        <v>2.2716078255283998</v>
      </c>
      <c r="G221" s="25">
        <v>0.77003655102657609</v>
      </c>
      <c r="H221" s="25">
        <v>0</v>
      </c>
      <c r="I221" s="25">
        <v>0</v>
      </c>
      <c r="J221" s="25">
        <v>0</v>
      </c>
      <c r="K221" s="25">
        <v>0.42214541102064401</v>
      </c>
      <c r="L221" s="25">
        <v>0.42214541102064401</v>
      </c>
      <c r="M221" s="25">
        <v>0.42214541102064401</v>
      </c>
      <c r="N221" s="25">
        <v>0</v>
      </c>
      <c r="O221" s="25">
        <v>0</v>
      </c>
      <c r="P221" s="25">
        <v>0</v>
      </c>
    </row>
    <row r="222" spans="1:16" x14ac:dyDescent="0.25">
      <c r="A222" s="9">
        <v>2004</v>
      </c>
      <c r="B222" s="25">
        <v>5.4266438922873101</v>
      </c>
      <c r="C222" s="25">
        <v>7.2383435796498397</v>
      </c>
      <c r="D222" s="25">
        <v>3.9464373240112103</v>
      </c>
      <c r="E222" s="25">
        <v>3.7509223038103801</v>
      </c>
      <c r="F222" s="25">
        <v>5.5635140811670203</v>
      </c>
      <c r="G222" s="25">
        <v>2.2716078255283998</v>
      </c>
      <c r="H222" s="25">
        <v>0</v>
      </c>
      <c r="I222" s="25">
        <v>0</v>
      </c>
      <c r="J222" s="25">
        <v>0</v>
      </c>
      <c r="K222" s="25">
        <v>1.6757215884768999</v>
      </c>
      <c r="L222" s="25">
        <v>1.6757215884768999</v>
      </c>
      <c r="M222" s="25">
        <v>1.6757215884768999</v>
      </c>
      <c r="N222" s="25">
        <v>0</v>
      </c>
      <c r="O222" s="25">
        <v>0</v>
      </c>
      <c r="P222" s="25">
        <v>0</v>
      </c>
    </row>
    <row r="223" spans="1:16" x14ac:dyDescent="0.25">
      <c r="A223" s="9">
        <v>1716</v>
      </c>
      <c r="B223" s="25">
        <v>0.46442751340481297</v>
      </c>
      <c r="C223" s="25">
        <v>0.46442751340481297</v>
      </c>
      <c r="D223" s="25">
        <v>0.46442751340481297</v>
      </c>
      <c r="E223" s="25">
        <v>0.253354807894491</v>
      </c>
      <c r="F223" s="25">
        <v>0.253354807894491</v>
      </c>
      <c r="G223" s="25">
        <v>0.253354807894491</v>
      </c>
      <c r="H223" s="25">
        <v>0</v>
      </c>
      <c r="I223" s="25">
        <v>0</v>
      </c>
      <c r="J223" s="25">
        <v>0</v>
      </c>
      <c r="K223" s="25">
        <v>0.21107270551032201</v>
      </c>
      <c r="L223" s="25">
        <v>0.21107270551032201</v>
      </c>
      <c r="M223" s="25">
        <v>0.21107270551032201</v>
      </c>
      <c r="N223" s="25">
        <v>0</v>
      </c>
      <c r="O223" s="25">
        <v>0</v>
      </c>
      <c r="P223" s="25">
        <v>0</v>
      </c>
    </row>
    <row r="224" spans="1:16" x14ac:dyDescent="0.25">
      <c r="A224" s="9">
        <v>1960</v>
      </c>
      <c r="B224" s="25">
        <v>1.83469500259775</v>
      </c>
      <c r="C224" s="25">
        <v>2.90688798012533</v>
      </c>
      <c r="D224" s="25">
        <v>1.4053167056235041</v>
      </c>
      <c r="E224" s="25">
        <v>1.2014768860667899</v>
      </c>
      <c r="F224" s="25">
        <v>2.27160782552841</v>
      </c>
      <c r="G224" s="25">
        <v>0.77003655102657897</v>
      </c>
      <c r="H224" s="25">
        <v>0</v>
      </c>
      <c r="I224" s="25">
        <v>0</v>
      </c>
      <c r="J224" s="25">
        <v>0</v>
      </c>
      <c r="K224" s="25">
        <v>0.63321811653096505</v>
      </c>
      <c r="L224" s="25">
        <v>0.63321811653096505</v>
      </c>
      <c r="M224" s="25">
        <v>0.63321811653096505</v>
      </c>
      <c r="N224" s="25">
        <v>0</v>
      </c>
      <c r="O224" s="25">
        <v>0</v>
      </c>
      <c r="P224" s="25">
        <v>0</v>
      </c>
    </row>
    <row r="225" spans="1:16" x14ac:dyDescent="0.25">
      <c r="A225" s="9">
        <v>825</v>
      </c>
      <c r="B225" s="25">
        <v>0.92020737111270401</v>
      </c>
      <c r="C225" s="25">
        <v>0.92020737111270401</v>
      </c>
      <c r="D225" s="25">
        <v>0.92020737111270401</v>
      </c>
      <c r="E225" s="25">
        <v>0.50199214086642896</v>
      </c>
      <c r="F225" s="25">
        <v>0.50199214086642896</v>
      </c>
      <c r="G225" s="25">
        <v>0.50199214086642896</v>
      </c>
      <c r="H225" s="25">
        <v>0</v>
      </c>
      <c r="I225" s="25">
        <v>0</v>
      </c>
      <c r="J225" s="25">
        <v>0</v>
      </c>
      <c r="K225" s="25">
        <v>0.41821523024627599</v>
      </c>
      <c r="L225" s="25">
        <v>0.41821523024627599</v>
      </c>
      <c r="M225" s="25">
        <v>0.41821523024627599</v>
      </c>
      <c r="N225" s="25">
        <v>0</v>
      </c>
      <c r="O225" s="25">
        <v>0</v>
      </c>
      <c r="P225" s="25">
        <v>0</v>
      </c>
    </row>
    <row r="226" spans="1:16" x14ac:dyDescent="0.25">
      <c r="A226" s="9">
        <v>630</v>
      </c>
      <c r="B226" s="25">
        <v>0.46442751340481297</v>
      </c>
      <c r="C226" s="25">
        <v>0.46442751340481297</v>
      </c>
      <c r="D226" s="25">
        <v>0.46442751340481297</v>
      </c>
      <c r="E226" s="25">
        <v>0.253354807894491</v>
      </c>
      <c r="F226" s="25">
        <v>0.253354807894491</v>
      </c>
      <c r="G226" s="25">
        <v>0.253354807894491</v>
      </c>
      <c r="H226" s="25">
        <v>0</v>
      </c>
      <c r="I226" s="25">
        <v>0</v>
      </c>
      <c r="J226" s="25">
        <v>0</v>
      </c>
      <c r="K226" s="25">
        <v>0.21107270551032201</v>
      </c>
      <c r="L226" s="25">
        <v>0.21107270551032201</v>
      </c>
      <c r="M226" s="25">
        <v>0.21107270551032201</v>
      </c>
      <c r="N226" s="25">
        <v>0</v>
      </c>
      <c r="O226" s="25">
        <v>0</v>
      </c>
      <c r="P226" s="25">
        <v>0</v>
      </c>
    </row>
    <row r="227" spans="1:16" x14ac:dyDescent="0.25">
      <c r="A227" s="9">
        <v>964</v>
      </c>
      <c r="B227" s="25">
        <v>2.4887877913685101</v>
      </c>
      <c r="C227" s="25">
        <v>3.58066996227359</v>
      </c>
      <c r="D227" s="25">
        <v>1.8480877224637842</v>
      </c>
      <c r="E227" s="25">
        <v>1.6523573308759301</v>
      </c>
      <c r="F227" s="25">
        <v>2.7528806699200201</v>
      </c>
      <c r="G227" s="25">
        <v>1.0202984301102171</v>
      </c>
      <c r="H227" s="25">
        <v>0</v>
      </c>
      <c r="I227" s="25">
        <v>0</v>
      </c>
      <c r="J227" s="25">
        <v>0</v>
      </c>
      <c r="K227" s="25">
        <v>0.83643046049255099</v>
      </c>
      <c r="L227" s="25">
        <v>0.83643046049255099</v>
      </c>
      <c r="M227" s="25">
        <v>0.83643046049255099</v>
      </c>
      <c r="N227" s="25">
        <v>0</v>
      </c>
      <c r="O227" s="25">
        <v>0</v>
      </c>
      <c r="P227" s="25">
        <v>0</v>
      </c>
    </row>
    <row r="228" spans="1:16" x14ac:dyDescent="0.25">
      <c r="A228" s="9">
        <v>1912</v>
      </c>
      <c r="B228" s="25">
        <v>4.0565901238059396</v>
      </c>
      <c r="C228" s="25">
        <v>5.75602321892368</v>
      </c>
      <c r="D228" s="25">
        <v>2.7721315836956899</v>
      </c>
      <c r="E228" s="25">
        <v>2.8019444330671099</v>
      </c>
      <c r="F228" s="25">
        <v>4.5047138235054902</v>
      </c>
      <c r="G228" s="25">
        <v>1.5208221882774899</v>
      </c>
      <c r="H228" s="25">
        <v>0</v>
      </c>
      <c r="I228" s="25">
        <v>0</v>
      </c>
      <c r="J228" s="25">
        <v>0</v>
      </c>
      <c r="K228" s="25">
        <v>1.2546456907388299</v>
      </c>
      <c r="L228" s="25">
        <v>1.2546456907388299</v>
      </c>
      <c r="M228" s="25">
        <v>1.2546456907388299</v>
      </c>
      <c r="N228" s="25">
        <v>0</v>
      </c>
      <c r="O228" s="25">
        <v>0</v>
      </c>
      <c r="P228" s="25">
        <v>0</v>
      </c>
    </row>
    <row r="229" spans="1:16" x14ac:dyDescent="0.25">
      <c r="A229" s="9">
        <v>2663</v>
      </c>
      <c r="B229" s="25">
        <v>0.68189543851005496</v>
      </c>
      <c r="C229" s="25">
        <v>1.463069446950499</v>
      </c>
      <c r="D229" s="25">
        <v>0.481272844391612</v>
      </c>
      <c r="E229" s="25">
        <v>0.47082273299972799</v>
      </c>
      <c r="F229" s="25">
        <v>1.25130939541819</v>
      </c>
      <c r="G229" s="25">
        <v>0.26951279285930196</v>
      </c>
      <c r="H229" s="25">
        <v>0</v>
      </c>
      <c r="I229" s="25">
        <v>0</v>
      </c>
      <c r="J229" s="25">
        <v>0</v>
      </c>
      <c r="K229" s="25">
        <v>0.21107270551032201</v>
      </c>
      <c r="L229" s="25">
        <v>0.21107270551032201</v>
      </c>
      <c r="M229" s="25">
        <v>0.21107270551032201</v>
      </c>
      <c r="N229" s="25">
        <v>0</v>
      </c>
      <c r="O229" s="25">
        <v>0</v>
      </c>
      <c r="P229" s="25">
        <v>0</v>
      </c>
    </row>
    <row r="230" spans="1:16" x14ac:dyDescent="0.25">
      <c r="A230" s="9">
        <v>508</v>
      </c>
      <c r="B230" s="25">
        <v>2.7374841454737999</v>
      </c>
      <c r="C230" s="25">
        <v>4.1196955479922002</v>
      </c>
      <c r="D230" s="25">
        <v>1.8673386362394528</v>
      </c>
      <c r="E230" s="25">
        <v>1.89319332343251</v>
      </c>
      <c r="F230" s="25">
        <v>3.2919062556386303</v>
      </c>
      <c r="G230" s="25">
        <v>1.02029843011022</v>
      </c>
      <c r="H230" s="25">
        <v>0</v>
      </c>
      <c r="I230" s="25">
        <v>0</v>
      </c>
      <c r="J230" s="25">
        <v>0</v>
      </c>
      <c r="K230" s="25">
        <v>0.84429082204128703</v>
      </c>
      <c r="L230" s="25">
        <v>0.84429082204128703</v>
      </c>
      <c r="M230" s="25">
        <v>0.84429082204128703</v>
      </c>
      <c r="N230" s="25">
        <v>0</v>
      </c>
      <c r="O230" s="25">
        <v>0</v>
      </c>
      <c r="P230" s="25">
        <v>0</v>
      </c>
    </row>
    <row r="231" spans="1:16" x14ac:dyDescent="0.25">
      <c r="A231" s="9">
        <v>2013</v>
      </c>
      <c r="B231" s="25">
        <v>0.460103685556352</v>
      </c>
      <c r="C231" s="25">
        <v>0.460103685556352</v>
      </c>
      <c r="D231" s="25">
        <v>0.460103685556352</v>
      </c>
      <c r="E231" s="25">
        <v>0.25099607043321398</v>
      </c>
      <c r="F231" s="25">
        <v>0.25099607043321398</v>
      </c>
      <c r="G231" s="25">
        <v>0.25099607043321398</v>
      </c>
      <c r="H231" s="25">
        <v>0</v>
      </c>
      <c r="I231" s="25">
        <v>0</v>
      </c>
      <c r="J231" s="25">
        <v>0</v>
      </c>
      <c r="K231" s="25">
        <v>0.209107615123138</v>
      </c>
      <c r="L231" s="25">
        <v>0.209107615123138</v>
      </c>
      <c r="M231" s="25">
        <v>0.209107615123138</v>
      </c>
      <c r="N231" s="25">
        <v>0</v>
      </c>
      <c r="O231" s="25">
        <v>0</v>
      </c>
      <c r="P231" s="25">
        <v>0</v>
      </c>
    </row>
    <row r="232" spans="1:16" x14ac:dyDescent="0.25">
      <c r="A232" s="9">
        <v>957</v>
      </c>
      <c r="B232" s="25">
        <v>2.5961481292872501</v>
      </c>
      <c r="C232" s="25">
        <v>2.5961481292872501</v>
      </c>
      <c r="D232" s="25">
        <v>2.5961481292872501</v>
      </c>
      <c r="E232" s="25">
        <v>1.50597642259929</v>
      </c>
      <c r="F232" s="25">
        <v>1.50597642259929</v>
      </c>
      <c r="G232" s="25">
        <v>1.50597642259929</v>
      </c>
      <c r="H232" s="25">
        <v>0.25374124619541599</v>
      </c>
      <c r="I232" s="25">
        <v>0.25374124619541599</v>
      </c>
      <c r="J232" s="25">
        <v>0.25374124619541599</v>
      </c>
      <c r="K232" s="25">
        <v>0.83643046049255099</v>
      </c>
      <c r="L232" s="25">
        <v>0.83643046049255099</v>
      </c>
      <c r="M232" s="25">
        <v>0.83643046049255099</v>
      </c>
      <c r="N232" s="25">
        <v>0</v>
      </c>
      <c r="O232" s="25">
        <v>0</v>
      </c>
      <c r="P232" s="25">
        <v>0</v>
      </c>
    </row>
    <row r="233" spans="1:16" x14ac:dyDescent="0.25">
      <c r="A233" s="9">
        <v>1836</v>
      </c>
      <c r="B233" s="25">
        <v>2.7320936210881399</v>
      </c>
      <c r="C233" s="25">
        <v>3.7924300138058999</v>
      </c>
      <c r="D233" s="25">
        <v>2.3101096530797358</v>
      </c>
      <c r="E233" s="25">
        <v>1.6865555454724701</v>
      </c>
      <c r="F233" s="25">
        <v>2.7528806699200201</v>
      </c>
      <c r="G233" s="25">
        <v>1.2705603091938571</v>
      </c>
      <c r="H233" s="25">
        <v>0</v>
      </c>
      <c r="I233" s="25">
        <v>0</v>
      </c>
      <c r="J233" s="25">
        <v>0</v>
      </c>
      <c r="K233" s="25">
        <v>1.04553807561569</v>
      </c>
      <c r="L233" s="25">
        <v>1.04553807561569</v>
      </c>
      <c r="M233" s="25">
        <v>1.04553807561569</v>
      </c>
      <c r="N233" s="25">
        <v>0</v>
      </c>
      <c r="O233" s="25">
        <v>0</v>
      </c>
      <c r="P233" s="25">
        <v>0</v>
      </c>
    </row>
    <row r="234" spans="1:16" x14ac:dyDescent="0.25">
      <c r="A234" s="9">
        <v>1409</v>
      </c>
      <c r="B234" s="25">
        <v>2.3238538112597702</v>
      </c>
      <c r="C234" s="25">
        <v>3.1186480316576422</v>
      </c>
      <c r="D234" s="25">
        <v>2.1176005153230903</v>
      </c>
      <c r="E234" s="25">
        <v>1.4795629892184801</v>
      </c>
      <c r="F234" s="25">
        <v>2.2716078255284029</v>
      </c>
      <c r="G234" s="25">
        <v>1.2705603091938511</v>
      </c>
      <c r="H234" s="25">
        <v>0</v>
      </c>
      <c r="I234" s="25">
        <v>0</v>
      </c>
      <c r="J234" s="25">
        <v>0</v>
      </c>
      <c r="K234" s="25">
        <v>0.84429082204128703</v>
      </c>
      <c r="L234" s="25">
        <v>0.84429082204128703</v>
      </c>
      <c r="M234" s="25">
        <v>0.84429082204128703</v>
      </c>
      <c r="N234" s="25">
        <v>0</v>
      </c>
      <c r="O234" s="25">
        <v>0</v>
      </c>
      <c r="P234" s="25">
        <v>0</v>
      </c>
    </row>
    <row r="235" spans="1:16" x14ac:dyDescent="0.25">
      <c r="A235" s="9">
        <v>2923</v>
      </c>
      <c r="B235" s="25">
        <v>2.73408966960708</v>
      </c>
      <c r="C235" s="25">
        <v>4.1196955479922002</v>
      </c>
      <c r="D235" s="25">
        <v>1.867338636239454</v>
      </c>
      <c r="E235" s="25">
        <v>1.8897988475658001</v>
      </c>
      <c r="F235" s="25">
        <v>3.2919062556386303</v>
      </c>
      <c r="G235" s="25">
        <v>1.02029843011022</v>
      </c>
      <c r="H235" s="25">
        <v>0</v>
      </c>
      <c r="I235" s="25">
        <v>0</v>
      </c>
      <c r="J235" s="25">
        <v>0</v>
      </c>
      <c r="K235" s="25">
        <v>0.84429082204128703</v>
      </c>
      <c r="L235" s="25">
        <v>0.84429082204128703</v>
      </c>
      <c r="M235" s="25">
        <v>0.84429082204128703</v>
      </c>
      <c r="N235" s="25">
        <v>0</v>
      </c>
      <c r="O235" s="25">
        <v>0</v>
      </c>
      <c r="P235" s="25">
        <v>0</v>
      </c>
    </row>
    <row r="236" spans="1:16" x14ac:dyDescent="0.25">
      <c r="A236" s="9">
        <v>1631</v>
      </c>
      <c r="B236" s="25">
        <v>1.1440672683755999</v>
      </c>
      <c r="C236" s="25">
        <v>1.9250913775664469</v>
      </c>
      <c r="D236" s="25">
        <v>0.94329477500755987</v>
      </c>
      <c r="E236" s="25">
        <v>0.72192185735495495</v>
      </c>
      <c r="F236" s="25">
        <v>1.5015712745018279</v>
      </c>
      <c r="G236" s="25">
        <v>0.51977467194293991</v>
      </c>
      <c r="H236" s="25">
        <v>0</v>
      </c>
      <c r="I236" s="25">
        <v>0</v>
      </c>
      <c r="J236" s="25">
        <v>0</v>
      </c>
      <c r="K236" s="25">
        <v>0.42214541102064401</v>
      </c>
      <c r="L236" s="25">
        <v>0.42214541102064401</v>
      </c>
      <c r="M236" s="25">
        <v>0.42214541102064401</v>
      </c>
      <c r="N236" s="25">
        <v>0</v>
      </c>
      <c r="O236" s="25">
        <v>0</v>
      </c>
      <c r="P236" s="25">
        <v>0</v>
      </c>
    </row>
    <row r="237" spans="1:16" x14ac:dyDescent="0.25">
      <c r="A237" s="9">
        <v>1274</v>
      </c>
      <c r="B237" s="25">
        <v>1.17086062739446</v>
      </c>
      <c r="C237" s="25">
        <v>1.9443422913421058</v>
      </c>
      <c r="D237" s="25">
        <v>0.962545688783218</v>
      </c>
      <c r="E237" s="25">
        <v>0.96175301227132703</v>
      </c>
      <c r="F237" s="25">
        <v>1.7325822398098021</v>
      </c>
      <c r="G237" s="25">
        <v>0.75078563725091407</v>
      </c>
      <c r="H237" s="25">
        <v>0</v>
      </c>
      <c r="I237" s="25">
        <v>0</v>
      </c>
      <c r="J237" s="25">
        <v>0</v>
      </c>
      <c r="K237" s="25">
        <v>0.209107615123138</v>
      </c>
      <c r="L237" s="25">
        <v>0.209107615123138</v>
      </c>
      <c r="M237" s="25">
        <v>0.209107615123138</v>
      </c>
      <c r="N237" s="25">
        <v>0</v>
      </c>
      <c r="O237" s="25">
        <v>0</v>
      </c>
      <c r="P237" s="25">
        <v>0</v>
      </c>
    </row>
    <row r="238" spans="1:16" x14ac:dyDescent="0.25">
      <c r="A238" s="9">
        <v>1978</v>
      </c>
      <c r="B238" s="25">
        <v>2.3005184277817601</v>
      </c>
      <c r="C238" s="25">
        <v>2.3005184277817601</v>
      </c>
      <c r="D238" s="25">
        <v>2.3005184277817601</v>
      </c>
      <c r="E238" s="25">
        <v>1.2549803521660701</v>
      </c>
      <c r="F238" s="25">
        <v>1.2549803521660701</v>
      </c>
      <c r="G238" s="25">
        <v>1.2549803521660701</v>
      </c>
      <c r="H238" s="25">
        <v>0</v>
      </c>
      <c r="I238" s="25">
        <v>0</v>
      </c>
      <c r="J238" s="25">
        <v>0</v>
      </c>
      <c r="K238" s="25">
        <v>1.04553807561569</v>
      </c>
      <c r="L238" s="25">
        <v>1.04553807561569</v>
      </c>
      <c r="M238" s="25">
        <v>1.04553807561569</v>
      </c>
      <c r="N238" s="25">
        <v>0</v>
      </c>
      <c r="O238" s="25">
        <v>0</v>
      </c>
      <c r="P238" s="25">
        <v>0</v>
      </c>
    </row>
    <row r="239" spans="1:16" x14ac:dyDescent="0.25">
      <c r="A239" s="9">
        <v>882</v>
      </c>
      <c r="B239" s="25">
        <v>1.1503386256199899</v>
      </c>
      <c r="C239" s="25">
        <v>1.9250913775664449</v>
      </c>
      <c r="D239" s="25">
        <v>0.94329477500755787</v>
      </c>
      <c r="E239" s="25">
        <v>0.72819321459934805</v>
      </c>
      <c r="F239" s="25">
        <v>1.5015712745018281</v>
      </c>
      <c r="G239" s="25">
        <v>0.51977467194294102</v>
      </c>
      <c r="H239" s="25">
        <v>0</v>
      </c>
      <c r="I239" s="25">
        <v>0</v>
      </c>
      <c r="J239" s="25">
        <v>0</v>
      </c>
      <c r="K239" s="25">
        <v>0.42214541102064401</v>
      </c>
      <c r="L239" s="25">
        <v>0.42214541102064401</v>
      </c>
      <c r="M239" s="25">
        <v>0.42214541102064401</v>
      </c>
      <c r="N239" s="25">
        <v>0</v>
      </c>
      <c r="O239" s="25">
        <v>0</v>
      </c>
      <c r="P239" s="25">
        <v>0</v>
      </c>
    </row>
    <row r="240" spans="1:16" x14ac:dyDescent="0.25">
      <c r="A240" s="9">
        <v>1198</v>
      </c>
      <c r="B240" s="25">
        <v>1.8947143868504599</v>
      </c>
      <c r="C240" s="25">
        <v>2.675877014817357</v>
      </c>
      <c r="D240" s="25">
        <v>1.6748294984828049</v>
      </c>
      <c r="E240" s="25">
        <v>0.97767209742404604</v>
      </c>
      <c r="F240" s="25">
        <v>1.7710840673611301</v>
      </c>
      <c r="G240" s="25">
        <v>0.77003655102657809</v>
      </c>
      <c r="H240" s="25">
        <v>0</v>
      </c>
      <c r="I240" s="25">
        <v>0</v>
      </c>
      <c r="J240" s="25">
        <v>0</v>
      </c>
      <c r="K240" s="25">
        <v>0.87232875411494404</v>
      </c>
      <c r="L240" s="25">
        <v>0.87232875411494404</v>
      </c>
      <c r="M240" s="25">
        <v>0.87232875411494404</v>
      </c>
      <c r="N240" s="25">
        <v>4.4713535311464499E-2</v>
      </c>
      <c r="O240" s="25">
        <v>4.4713535311464499E-2</v>
      </c>
      <c r="P240" s="25">
        <v>4.4713535311464499E-2</v>
      </c>
    </row>
    <row r="241" spans="1:16" x14ac:dyDescent="0.25">
      <c r="A241" s="9">
        <v>1238</v>
      </c>
      <c r="B241" s="25">
        <v>1.39328254021444</v>
      </c>
      <c r="C241" s="25">
        <v>1.39328254021444</v>
      </c>
      <c r="D241" s="25">
        <v>1.39328254021444</v>
      </c>
      <c r="E241" s="25">
        <v>0.76006442368347404</v>
      </c>
      <c r="F241" s="25">
        <v>0.76006442368347404</v>
      </c>
      <c r="G241" s="25">
        <v>0.76006442368347404</v>
      </c>
      <c r="H241" s="25">
        <v>0</v>
      </c>
      <c r="I241" s="25">
        <v>0</v>
      </c>
      <c r="J241" s="25">
        <v>0</v>
      </c>
      <c r="K241" s="25">
        <v>0.63321811653096505</v>
      </c>
      <c r="L241" s="25">
        <v>0.63321811653096505</v>
      </c>
      <c r="M241" s="25">
        <v>0.63321811653096505</v>
      </c>
      <c r="N241" s="25">
        <v>0</v>
      </c>
      <c r="O241" s="25">
        <v>0</v>
      </c>
      <c r="P241" s="25">
        <v>0</v>
      </c>
    </row>
    <row r="242" spans="1:16" x14ac:dyDescent="0.25">
      <c r="A242" s="9">
        <v>1947</v>
      </c>
      <c r="B242" s="25">
        <v>4.0831859463135602</v>
      </c>
      <c r="C242" s="25">
        <v>5.4672595122887007</v>
      </c>
      <c r="D242" s="25">
        <v>3.2341535143116271</v>
      </c>
      <c r="E242" s="25">
        <v>2.6194326404516</v>
      </c>
      <c r="F242" s="25">
        <v>4.0041900653382099</v>
      </c>
      <c r="G242" s="25">
        <v>1.7710840673611319</v>
      </c>
      <c r="H242" s="25">
        <v>0</v>
      </c>
      <c r="I242" s="25">
        <v>0</v>
      </c>
      <c r="J242" s="25">
        <v>0</v>
      </c>
      <c r="K242" s="25">
        <v>1.4637533058619601</v>
      </c>
      <c r="L242" s="25">
        <v>1.4637533058619601</v>
      </c>
      <c r="M242" s="25">
        <v>1.4637533058619601</v>
      </c>
      <c r="N242" s="25">
        <v>0</v>
      </c>
      <c r="O242" s="25">
        <v>0</v>
      </c>
      <c r="P242" s="25">
        <v>0</v>
      </c>
    </row>
    <row r="243" spans="1:16" x14ac:dyDescent="0.25">
      <c r="A243" s="9">
        <v>2205</v>
      </c>
      <c r="B243" s="25">
        <v>2.32213756702407</v>
      </c>
      <c r="C243" s="25">
        <v>2.32213756702407</v>
      </c>
      <c r="D243" s="25">
        <v>2.32213756702407</v>
      </c>
      <c r="E243" s="25">
        <v>1.26677403947246</v>
      </c>
      <c r="F243" s="25">
        <v>1.26677403947246</v>
      </c>
      <c r="G243" s="25">
        <v>1.26677403947246</v>
      </c>
      <c r="H243" s="25">
        <v>0</v>
      </c>
      <c r="I243" s="25">
        <v>0</v>
      </c>
      <c r="J243" s="25">
        <v>0</v>
      </c>
      <c r="K243" s="25">
        <v>1.05536352755161</v>
      </c>
      <c r="L243" s="25">
        <v>1.05536352755161</v>
      </c>
      <c r="M243" s="25">
        <v>1.05536352755161</v>
      </c>
      <c r="N243" s="25">
        <v>0</v>
      </c>
      <c r="O243" s="25">
        <v>0</v>
      </c>
      <c r="P243" s="25">
        <v>0</v>
      </c>
    </row>
    <row r="244" spans="1:16" x14ac:dyDescent="0.25">
      <c r="A244" s="9">
        <v>2452</v>
      </c>
      <c r="B244" s="25">
        <v>2.7338236470588</v>
      </c>
      <c r="C244" s="25">
        <v>4.1196955479921904</v>
      </c>
      <c r="D244" s="25">
        <v>1.8673386362394511</v>
      </c>
      <c r="E244" s="25">
        <v>1.8895328250175101</v>
      </c>
      <c r="F244" s="25">
        <v>3.29190625563862</v>
      </c>
      <c r="G244" s="25">
        <v>1.020298430110212</v>
      </c>
      <c r="H244" s="25">
        <v>0</v>
      </c>
      <c r="I244" s="25">
        <v>0</v>
      </c>
      <c r="J244" s="25">
        <v>0</v>
      </c>
      <c r="K244" s="25">
        <v>0.84429082204128703</v>
      </c>
      <c r="L244" s="25">
        <v>0.84429082204128703</v>
      </c>
      <c r="M244" s="25">
        <v>0.84429082204128703</v>
      </c>
      <c r="N244" s="25">
        <v>0</v>
      </c>
      <c r="O244" s="25">
        <v>0</v>
      </c>
      <c r="P244" s="25">
        <v>0</v>
      </c>
    </row>
    <row r="245" spans="1:16" x14ac:dyDescent="0.25">
      <c r="A245" s="9">
        <v>2072</v>
      </c>
      <c r="B245" s="25">
        <v>2.5130882706807398</v>
      </c>
      <c r="C245" s="25">
        <v>3.6191717898249101</v>
      </c>
      <c r="D245" s="25">
        <v>1.867338636239448</v>
      </c>
      <c r="E245" s="25">
        <v>1.6687974486394299</v>
      </c>
      <c r="F245" s="25">
        <v>2.7721315836956801</v>
      </c>
      <c r="G245" s="25">
        <v>1.0202984301102158</v>
      </c>
      <c r="H245" s="25">
        <v>0</v>
      </c>
      <c r="I245" s="25">
        <v>0</v>
      </c>
      <c r="J245" s="25">
        <v>0</v>
      </c>
      <c r="K245" s="25">
        <v>0.84429082204128703</v>
      </c>
      <c r="L245" s="25">
        <v>0.84429082204128703</v>
      </c>
      <c r="M245" s="25">
        <v>0.84429082204128703</v>
      </c>
      <c r="N245" s="25">
        <v>0</v>
      </c>
      <c r="O245" s="25">
        <v>0</v>
      </c>
      <c r="P245" s="25">
        <v>0</v>
      </c>
    </row>
    <row r="246" spans="1:16" x14ac:dyDescent="0.25">
      <c r="A246" s="9">
        <v>1405</v>
      </c>
      <c r="B246" s="25">
        <v>2.7076438149827302</v>
      </c>
      <c r="C246" s="25">
        <v>4.0811937204408704</v>
      </c>
      <c r="D246" s="25">
        <v>1.848087722463791</v>
      </c>
      <c r="E246" s="25">
        <v>1.8712133544901599</v>
      </c>
      <c r="F246" s="25">
        <v>3.2534044280872898</v>
      </c>
      <c r="G246" s="25">
        <v>1.0202984301102169</v>
      </c>
      <c r="H246" s="25">
        <v>0</v>
      </c>
      <c r="I246" s="25">
        <v>0</v>
      </c>
      <c r="J246" s="25">
        <v>0</v>
      </c>
      <c r="K246" s="25">
        <v>0.83643046049255099</v>
      </c>
      <c r="L246" s="25">
        <v>0.83643046049255099</v>
      </c>
      <c r="M246" s="25">
        <v>0.83643046049255099</v>
      </c>
      <c r="N246" s="25">
        <v>0</v>
      </c>
      <c r="O246" s="25">
        <v>0</v>
      </c>
      <c r="P246" s="25">
        <v>0</v>
      </c>
    </row>
    <row r="247" spans="1:16" x14ac:dyDescent="0.25">
      <c r="A247" s="9">
        <v>1652</v>
      </c>
      <c r="B247" s="25">
        <v>5.5779341271127896</v>
      </c>
      <c r="C247" s="25">
        <v>7.2383435796498299</v>
      </c>
      <c r="D247" s="25">
        <v>4.2929537719731696</v>
      </c>
      <c r="E247" s="25">
        <v>3.3094671421994399</v>
      </c>
      <c r="F247" s="25">
        <v>5.0052375816727599</v>
      </c>
      <c r="G247" s="25">
        <v>2.0213459464447601</v>
      </c>
      <c r="H247" s="25">
        <v>0</v>
      </c>
      <c r="I247" s="25">
        <v>0</v>
      </c>
      <c r="J247" s="25">
        <v>0</v>
      </c>
      <c r="K247" s="25">
        <v>2.1466299481539299</v>
      </c>
      <c r="L247" s="25">
        <v>2.1466299481539299</v>
      </c>
      <c r="M247" s="25">
        <v>2.1466299481539299</v>
      </c>
      <c r="N247" s="25">
        <v>0.121837036759453</v>
      </c>
      <c r="O247" s="25">
        <v>0.25026187908363801</v>
      </c>
      <c r="P247" s="25">
        <v>3.8501827551328596E-2</v>
      </c>
    </row>
    <row r="248" spans="1:16" x14ac:dyDescent="0.25">
      <c r="A248" s="9">
        <v>360</v>
      </c>
      <c r="B248" s="25">
        <v>3.4681249851083602</v>
      </c>
      <c r="C248" s="25">
        <v>4.5047138235054804</v>
      </c>
      <c r="D248" s="25">
        <v>3.0031425490036554</v>
      </c>
      <c r="E248" s="25">
        <v>1.9269394986102999</v>
      </c>
      <c r="F248" s="25">
        <v>2.9838916352279901</v>
      </c>
      <c r="G248" s="25">
        <v>1.5015712745018259</v>
      </c>
      <c r="H248" s="25">
        <v>0</v>
      </c>
      <c r="I248" s="25">
        <v>0</v>
      </c>
      <c r="J248" s="25">
        <v>0</v>
      </c>
      <c r="K248" s="25">
        <v>1.4808846650257901</v>
      </c>
      <c r="L248" s="25">
        <v>1.4808846650257901</v>
      </c>
      <c r="M248" s="25">
        <v>1.4808846650257901</v>
      </c>
      <c r="N248" s="25">
        <v>6.0300821472249203E-2</v>
      </c>
      <c r="O248" s="25">
        <v>0.15400731020531572</v>
      </c>
      <c r="P248" s="25">
        <v>1.9250913775664499E-2</v>
      </c>
    </row>
    <row r="249" spans="1:16" x14ac:dyDescent="0.25">
      <c r="A249" s="9">
        <v>2514</v>
      </c>
      <c r="B249" s="25">
        <v>4.9970134159020496</v>
      </c>
      <c r="C249" s="25">
        <v>6.4298052010719298</v>
      </c>
      <c r="D249" s="25">
        <v>3.9271864102355494</v>
      </c>
      <c r="E249" s="25">
        <v>3.0835771954112099</v>
      </c>
      <c r="F249" s="25">
        <v>4.5047138235054796</v>
      </c>
      <c r="G249" s="25">
        <v>2.0213459464447601</v>
      </c>
      <c r="H249" s="25">
        <v>0</v>
      </c>
      <c r="I249" s="25">
        <v>0</v>
      </c>
      <c r="J249" s="25">
        <v>0</v>
      </c>
      <c r="K249" s="25">
        <v>1.90974543456952</v>
      </c>
      <c r="L249" s="25">
        <v>1.90974543456952</v>
      </c>
      <c r="M249" s="25">
        <v>1.90974543456952</v>
      </c>
      <c r="N249" s="25">
        <v>3.6907859213382299E-3</v>
      </c>
      <c r="O249" s="25">
        <v>3.6907859213382299E-3</v>
      </c>
      <c r="P249" s="25">
        <v>3.6907859213382299E-3</v>
      </c>
    </row>
    <row r="250" spans="1:16" x14ac:dyDescent="0.25">
      <c r="A250" s="9">
        <v>2301</v>
      </c>
      <c r="B250" s="25">
        <v>1.7129516168019601</v>
      </c>
      <c r="C250" s="25">
        <v>1.8095858949124626</v>
      </c>
      <c r="D250" s="25">
        <v>1.6555785847071467</v>
      </c>
      <c r="E250" s="25">
        <v>0.99654736112742903</v>
      </c>
      <c r="F250" s="25">
        <v>0.99654736112742903</v>
      </c>
      <c r="G250" s="25">
        <v>0.99654736112742903</v>
      </c>
      <c r="H250" s="25">
        <v>0</v>
      </c>
      <c r="I250" s="25">
        <v>0</v>
      </c>
      <c r="J250" s="25">
        <v>0</v>
      </c>
      <c r="K250" s="25">
        <v>0.65509974383068903</v>
      </c>
      <c r="L250" s="25">
        <v>0.65509974383068903</v>
      </c>
      <c r="M250" s="25">
        <v>0.65509974383068903</v>
      </c>
      <c r="N250" s="25">
        <v>6.1304511843830803E-2</v>
      </c>
      <c r="O250" s="25">
        <v>0.15400731020531572</v>
      </c>
      <c r="P250" s="25">
        <v>1.9250913775664402E-2</v>
      </c>
    </row>
    <row r="251" spans="1:16" x14ac:dyDescent="0.25">
      <c r="A251" s="9">
        <v>1559</v>
      </c>
      <c r="B251" s="25">
        <v>0.78180000841752695</v>
      </c>
      <c r="C251" s="25">
        <v>0.78180000841752695</v>
      </c>
      <c r="D251" s="25">
        <v>0.78180000841752695</v>
      </c>
      <c r="E251" s="25">
        <v>0.25099607043321398</v>
      </c>
      <c r="F251" s="25">
        <v>0.25099607043321398</v>
      </c>
      <c r="G251" s="25">
        <v>0.25099607043321398</v>
      </c>
      <c r="H251" s="25">
        <v>0</v>
      </c>
      <c r="I251" s="25">
        <v>0</v>
      </c>
      <c r="J251" s="25">
        <v>0</v>
      </c>
      <c r="K251" s="25">
        <v>0.44599212870755101</v>
      </c>
      <c r="L251" s="25">
        <v>0.44599212870755101</v>
      </c>
      <c r="M251" s="25">
        <v>0.44599212870755101</v>
      </c>
      <c r="N251" s="25">
        <v>8.4811809276764405E-2</v>
      </c>
      <c r="O251" s="25">
        <v>8.4811809276764405E-2</v>
      </c>
      <c r="P251" s="25">
        <v>8.4811809276764405E-2</v>
      </c>
    </row>
    <row r="252" spans="1:16" x14ac:dyDescent="0.25">
      <c r="A252" s="9">
        <v>2746</v>
      </c>
      <c r="B252" s="25">
        <v>1.6282085306937899</v>
      </c>
      <c r="C252" s="25">
        <v>1.6282085306937899</v>
      </c>
      <c r="D252" s="25">
        <v>1.6282085306937899</v>
      </c>
      <c r="E252" s="25">
        <v>0.752988211299643</v>
      </c>
      <c r="F252" s="25">
        <v>0.752988211299643</v>
      </c>
      <c r="G252" s="25">
        <v>0.752988211299643</v>
      </c>
      <c r="H252" s="25">
        <v>0</v>
      </c>
      <c r="I252" s="25">
        <v>0</v>
      </c>
      <c r="J252" s="25">
        <v>0</v>
      </c>
      <c r="K252" s="25">
        <v>0.86420735895382705</v>
      </c>
      <c r="L252" s="25">
        <v>0.86420735895382705</v>
      </c>
      <c r="M252" s="25">
        <v>0.86420735895382705</v>
      </c>
      <c r="N252" s="25">
        <v>1.1012960440342799E-2</v>
      </c>
      <c r="O252" s="25">
        <v>1.1012960440342799E-2</v>
      </c>
      <c r="P252" s="25">
        <v>1.1012960440342799E-2</v>
      </c>
    </row>
    <row r="253" spans="1:16" x14ac:dyDescent="0.25">
      <c r="A253" s="9">
        <v>1502</v>
      </c>
      <c r="B253" s="25">
        <v>4.52252946799985</v>
      </c>
      <c r="C253" s="25">
        <v>6.2180451495396198</v>
      </c>
      <c r="D253" s="25">
        <v>3.2341535143116298</v>
      </c>
      <c r="E253" s="25">
        <v>3.0587761621378902</v>
      </c>
      <c r="F253" s="25">
        <v>4.7549757025891299</v>
      </c>
      <c r="G253" s="25">
        <v>1.7710840673611301</v>
      </c>
      <c r="H253" s="25">
        <v>0</v>
      </c>
      <c r="I253" s="25">
        <v>0</v>
      </c>
      <c r="J253" s="25">
        <v>0</v>
      </c>
      <c r="K253" s="25">
        <v>1.4637533058619601</v>
      </c>
      <c r="L253" s="25">
        <v>1.4637533058619601</v>
      </c>
      <c r="M253" s="25">
        <v>1.4637533058619601</v>
      </c>
      <c r="N253" s="25">
        <v>0</v>
      </c>
      <c r="O253" s="25">
        <v>0</v>
      </c>
      <c r="P253" s="25">
        <v>0</v>
      </c>
    </row>
    <row r="254" spans="1:16" x14ac:dyDescent="0.25">
      <c r="A254" s="9">
        <v>2788</v>
      </c>
      <c r="B254" s="25">
        <v>1.2003089006210099</v>
      </c>
      <c r="C254" s="25">
        <v>1.2003089006210099</v>
      </c>
      <c r="D254" s="25">
        <v>1.2003089006210099</v>
      </c>
      <c r="E254" s="25">
        <v>0.50199214086642896</v>
      </c>
      <c r="F254" s="25">
        <v>0.50199214086642896</v>
      </c>
      <c r="G254" s="25">
        <v>0.50199214086642896</v>
      </c>
      <c r="H254" s="25">
        <v>0</v>
      </c>
      <c r="I254" s="25">
        <v>0</v>
      </c>
      <c r="J254" s="25">
        <v>0</v>
      </c>
      <c r="K254" s="25">
        <v>0.65509974383068903</v>
      </c>
      <c r="L254" s="25">
        <v>0.65509974383068903</v>
      </c>
      <c r="M254" s="25">
        <v>0.65509974383068903</v>
      </c>
      <c r="N254" s="25">
        <v>4.3217015923890302E-2</v>
      </c>
      <c r="O254" s="25">
        <v>4.3217015923890302E-2</v>
      </c>
      <c r="P254" s="25">
        <v>4.3217015923890302E-2</v>
      </c>
    </row>
    <row r="255" spans="1:16" x14ac:dyDescent="0.25">
      <c r="A255" s="9">
        <v>129</v>
      </c>
      <c r="B255" s="25">
        <v>2.0319094053172102</v>
      </c>
      <c r="C255" s="25">
        <v>3.1186480316576404</v>
      </c>
      <c r="D255" s="25">
        <v>1.3860657918478361</v>
      </c>
      <c r="E255" s="25">
        <v>1.4045865599478</v>
      </c>
      <c r="F255" s="25">
        <v>2.5026187908363799</v>
      </c>
      <c r="G255" s="25">
        <v>0.77003655102657698</v>
      </c>
      <c r="H255" s="25">
        <v>0</v>
      </c>
      <c r="I255" s="25">
        <v>0</v>
      </c>
      <c r="J255" s="25">
        <v>0</v>
      </c>
      <c r="K255" s="25">
        <v>0.62732284536941396</v>
      </c>
      <c r="L255" s="25">
        <v>0.62732284536941396</v>
      </c>
      <c r="M255" s="25">
        <v>0.62732284536941396</v>
      </c>
      <c r="N255" s="25">
        <v>0</v>
      </c>
      <c r="O255" s="25">
        <v>0</v>
      </c>
      <c r="P255" s="25">
        <v>0</v>
      </c>
    </row>
    <row r="256" spans="1:16" x14ac:dyDescent="0.25">
      <c r="A256" s="9">
        <v>513</v>
      </c>
      <c r="B256" s="25">
        <v>2.5724160708577002</v>
      </c>
      <c r="C256" s="25">
        <v>3.7154263587032403</v>
      </c>
      <c r="D256" s="25">
        <v>1.8865895500151133</v>
      </c>
      <c r="E256" s="25">
        <v>1.6470701451330201</v>
      </c>
      <c r="F256" s="25">
        <v>2.7528806699200201</v>
      </c>
      <c r="G256" s="25">
        <v>1.0010475163345551</v>
      </c>
      <c r="H256" s="25">
        <v>0</v>
      </c>
      <c r="I256" s="25">
        <v>0</v>
      </c>
      <c r="J256" s="25">
        <v>0</v>
      </c>
      <c r="K256" s="25">
        <v>0.86420735895382705</v>
      </c>
      <c r="L256" s="25">
        <v>0.86420735895382705</v>
      </c>
      <c r="M256" s="25">
        <v>0.86420735895382705</v>
      </c>
      <c r="N256" s="25">
        <v>6.1138566770840598E-2</v>
      </c>
      <c r="O256" s="25">
        <v>0.15400731020531569</v>
      </c>
      <c r="P256" s="25">
        <v>1.9250913775664499E-2</v>
      </c>
    </row>
    <row r="257" spans="1:16" x14ac:dyDescent="0.25">
      <c r="A257" s="9">
        <v>3033</v>
      </c>
      <c r="B257" s="25">
        <v>2.02854605797339</v>
      </c>
      <c r="C257" s="25">
        <v>3.1186480316576404</v>
      </c>
      <c r="D257" s="25">
        <v>1.3860657918478361</v>
      </c>
      <c r="E257" s="25">
        <v>1.4012232126039801</v>
      </c>
      <c r="F257" s="25">
        <v>2.5026187908363804</v>
      </c>
      <c r="G257" s="25">
        <v>0.77003655102657709</v>
      </c>
      <c r="H257" s="25">
        <v>0</v>
      </c>
      <c r="I257" s="25">
        <v>0</v>
      </c>
      <c r="J257" s="25">
        <v>0</v>
      </c>
      <c r="K257" s="25">
        <v>0.62732284536941396</v>
      </c>
      <c r="L257" s="25">
        <v>0.62732284536941396</v>
      </c>
      <c r="M257" s="25">
        <v>0.62732284536941396</v>
      </c>
      <c r="N257" s="25">
        <v>0</v>
      </c>
      <c r="O257" s="25">
        <v>0</v>
      </c>
      <c r="P257" s="25">
        <v>0</v>
      </c>
    </row>
    <row r="258" spans="1:16" x14ac:dyDescent="0.25">
      <c r="A258" s="9">
        <v>1172</v>
      </c>
      <c r="B258" s="25">
        <v>2.2737218084177799</v>
      </c>
      <c r="C258" s="25">
        <v>3.3304080831899499</v>
      </c>
      <c r="D258" s="25">
        <v>1.8480877224637839</v>
      </c>
      <c r="E258" s="25">
        <v>1.4372913479252301</v>
      </c>
      <c r="F258" s="25">
        <v>2.5026187908363799</v>
      </c>
      <c r="G258" s="25">
        <v>1.020298430110214</v>
      </c>
      <c r="H258" s="25">
        <v>0</v>
      </c>
      <c r="I258" s="25">
        <v>0</v>
      </c>
      <c r="J258" s="25">
        <v>0</v>
      </c>
      <c r="K258" s="25">
        <v>0.83643046049255099</v>
      </c>
      <c r="L258" s="25">
        <v>0.83643046049255099</v>
      </c>
      <c r="M258" s="25">
        <v>0.83643046049255099</v>
      </c>
      <c r="N258" s="25">
        <v>0</v>
      </c>
      <c r="O258" s="25">
        <v>0</v>
      </c>
      <c r="P258" s="25">
        <v>0</v>
      </c>
    </row>
    <row r="259" spans="1:16" x14ac:dyDescent="0.25">
      <c r="A259" s="9">
        <v>661</v>
      </c>
      <c r="B259" s="25">
        <v>4.7332281193250196</v>
      </c>
      <c r="C259" s="25">
        <v>6.4683070286232596</v>
      </c>
      <c r="D259" s="25">
        <v>3.4844153933952597</v>
      </c>
      <c r="E259" s="25">
        <v>3.2694748134630598</v>
      </c>
      <c r="F259" s="25">
        <v>5.0052375816727599</v>
      </c>
      <c r="G259" s="25">
        <v>2.0213459464447698</v>
      </c>
      <c r="H259" s="25">
        <v>0</v>
      </c>
      <c r="I259" s="25">
        <v>0</v>
      </c>
      <c r="J259" s="25">
        <v>0</v>
      </c>
      <c r="K259" s="25">
        <v>1.4637533058619601</v>
      </c>
      <c r="L259" s="25">
        <v>1.4637533058619601</v>
      </c>
      <c r="M259" s="25">
        <v>1.4637533058619601</v>
      </c>
      <c r="N259" s="25">
        <v>0</v>
      </c>
      <c r="O259" s="25">
        <v>0</v>
      </c>
      <c r="P259" s="25">
        <v>0</v>
      </c>
    </row>
    <row r="260" spans="1:16" x14ac:dyDescent="0.25">
      <c r="A260" s="9">
        <v>839</v>
      </c>
      <c r="B260" s="25">
        <v>1.84041474222541</v>
      </c>
      <c r="C260" s="25">
        <v>1.84041474222541</v>
      </c>
      <c r="D260" s="25">
        <v>1.84041474222541</v>
      </c>
      <c r="E260" s="25">
        <v>1.0039842817328599</v>
      </c>
      <c r="F260" s="25">
        <v>1.0039842817328599</v>
      </c>
      <c r="G260" s="25">
        <v>1.0039842817328599</v>
      </c>
      <c r="H260" s="25">
        <v>0</v>
      </c>
      <c r="I260" s="25">
        <v>0</v>
      </c>
      <c r="J260" s="25">
        <v>0</v>
      </c>
      <c r="K260" s="25">
        <v>0.83643046049255099</v>
      </c>
      <c r="L260" s="25">
        <v>0.83643046049255099</v>
      </c>
      <c r="M260" s="25">
        <v>0.83643046049255099</v>
      </c>
      <c r="N260" s="25">
        <v>0</v>
      </c>
      <c r="O260" s="25">
        <v>0</v>
      </c>
      <c r="P260" s="25">
        <v>0</v>
      </c>
    </row>
    <row r="261" spans="1:16" x14ac:dyDescent="0.25">
      <c r="A261" s="9">
        <v>263</v>
      </c>
      <c r="B261" s="25">
        <v>0.67961841582092097</v>
      </c>
      <c r="C261" s="25">
        <v>1.463069446950499</v>
      </c>
      <c r="D261" s="25">
        <v>0.46202193061594699</v>
      </c>
      <c r="E261" s="25">
        <v>0.47051080069777901</v>
      </c>
      <c r="F261" s="25">
        <v>1.25130939541819</v>
      </c>
      <c r="G261" s="25">
        <v>0.26951279285930302</v>
      </c>
      <c r="H261" s="25">
        <v>0</v>
      </c>
      <c r="I261" s="25">
        <v>0</v>
      </c>
      <c r="J261" s="25">
        <v>0</v>
      </c>
      <c r="K261" s="25">
        <v>0.209107615123138</v>
      </c>
      <c r="L261" s="25">
        <v>0.209107615123138</v>
      </c>
      <c r="M261" s="25">
        <v>0.209107615123138</v>
      </c>
      <c r="N261" s="25">
        <v>0</v>
      </c>
      <c r="O261" s="25">
        <v>0</v>
      </c>
      <c r="P261" s="25">
        <v>0</v>
      </c>
    </row>
    <row r="262" spans="1:16" x14ac:dyDescent="0.25">
      <c r="A262" s="9">
        <v>316</v>
      </c>
      <c r="B262" s="25">
        <v>2.5797431482548601</v>
      </c>
      <c r="C262" s="25">
        <v>2.5797431482548601</v>
      </c>
      <c r="D262" s="25">
        <v>2.5797431482548601</v>
      </c>
      <c r="E262" s="25">
        <v>1.2549803521660701</v>
      </c>
      <c r="F262" s="25">
        <v>1.2549803521660701</v>
      </c>
      <c r="G262" s="25">
        <v>1.2549803521660701</v>
      </c>
      <c r="H262" s="25">
        <v>1.1156551809656501</v>
      </c>
      <c r="I262" s="25">
        <v>1.1156551809656501</v>
      </c>
      <c r="J262" s="25">
        <v>1.1156551809656501</v>
      </c>
      <c r="K262" s="25">
        <v>0.209107615123138</v>
      </c>
      <c r="L262" s="25">
        <v>0.209107615123138</v>
      </c>
      <c r="M262" s="25">
        <v>0.209107615123138</v>
      </c>
      <c r="N262" s="25">
        <v>0</v>
      </c>
      <c r="O262" s="25">
        <v>0</v>
      </c>
      <c r="P262" s="25">
        <v>0</v>
      </c>
    </row>
    <row r="263" spans="1:16" x14ac:dyDescent="0.25">
      <c r="A263" s="9">
        <v>1808</v>
      </c>
      <c r="B263" s="25">
        <v>0.460103685556352</v>
      </c>
      <c r="C263" s="25">
        <v>0.460103685556352</v>
      </c>
      <c r="D263" s="25">
        <v>0.460103685556352</v>
      </c>
      <c r="E263" s="25">
        <v>0.25099607043321398</v>
      </c>
      <c r="F263" s="25">
        <v>0.25099607043321398</v>
      </c>
      <c r="G263" s="25">
        <v>0.25099607043321398</v>
      </c>
      <c r="H263" s="25">
        <v>0</v>
      </c>
      <c r="I263" s="25">
        <v>0</v>
      </c>
      <c r="J263" s="25">
        <v>0</v>
      </c>
      <c r="K263" s="25">
        <v>0.209107615123138</v>
      </c>
      <c r="L263" s="25">
        <v>0.209107615123138</v>
      </c>
      <c r="M263" s="25">
        <v>0.209107615123138</v>
      </c>
      <c r="N263" s="25">
        <v>0</v>
      </c>
      <c r="O263" s="25">
        <v>0</v>
      </c>
      <c r="P263" s="25">
        <v>0</v>
      </c>
    </row>
    <row r="264" spans="1:16" x14ac:dyDescent="0.25">
      <c r="A264" s="9">
        <v>638</v>
      </c>
      <c r="B264" s="25">
        <v>1.8869646099655899</v>
      </c>
      <c r="C264" s="25">
        <v>1.8869646099655899</v>
      </c>
      <c r="D264" s="25">
        <v>1.8869646099655899</v>
      </c>
      <c r="E264" s="25">
        <v>0.752988211299643</v>
      </c>
      <c r="F264" s="25">
        <v>0.752988211299643</v>
      </c>
      <c r="G264" s="25">
        <v>0.752988211299643</v>
      </c>
      <c r="H264" s="25">
        <v>0.50665355329653805</v>
      </c>
      <c r="I264" s="25">
        <v>0.50665355329653805</v>
      </c>
      <c r="J264" s="25">
        <v>0.50665355329653805</v>
      </c>
      <c r="K264" s="25">
        <v>0.62732284536941396</v>
      </c>
      <c r="L264" s="25">
        <v>0.62732284536941396</v>
      </c>
      <c r="M264" s="25">
        <v>0.62732284536941396</v>
      </c>
      <c r="N264" s="25">
        <v>0</v>
      </c>
      <c r="O264" s="25">
        <v>0</v>
      </c>
      <c r="P264" s="25">
        <v>0</v>
      </c>
    </row>
    <row r="265" spans="1:16" x14ac:dyDescent="0.25">
      <c r="A265" s="9">
        <v>2720</v>
      </c>
      <c r="B265" s="25">
        <v>0.52482513679110199</v>
      </c>
      <c r="C265" s="25">
        <v>1.135803912764203</v>
      </c>
      <c r="D265" s="25">
        <v>0.44277101684028219</v>
      </c>
      <c r="E265" s="25">
        <v>0.32019117682301901</v>
      </c>
      <c r="F265" s="25">
        <v>0.94329477500755898</v>
      </c>
      <c r="G265" s="25">
        <v>0.25026187908363801</v>
      </c>
      <c r="H265" s="25">
        <v>0</v>
      </c>
      <c r="I265" s="25">
        <v>0</v>
      </c>
      <c r="J265" s="25">
        <v>0</v>
      </c>
      <c r="K265" s="25">
        <v>0.20463395996808201</v>
      </c>
      <c r="L265" s="25">
        <v>0.20463395996808201</v>
      </c>
      <c r="M265" s="25">
        <v>0.20463395996808201</v>
      </c>
      <c r="N265" s="25">
        <v>0</v>
      </c>
      <c r="O265" s="25">
        <v>0</v>
      </c>
      <c r="P265" s="25">
        <v>0</v>
      </c>
    </row>
    <row r="266" spans="1:16" x14ac:dyDescent="0.25">
      <c r="A266" s="9">
        <v>2977</v>
      </c>
      <c r="B266" s="25">
        <v>6.0123972533648802</v>
      </c>
      <c r="C266" s="25">
        <v>6.6030634250529152</v>
      </c>
      <c r="D266" s="25">
        <v>5.8715287015776649</v>
      </c>
      <c r="E266" s="25">
        <v>4.9893120911756101</v>
      </c>
      <c r="F266" s="25">
        <v>5.5827649949426918</v>
      </c>
      <c r="G266" s="25">
        <v>4.8512302714674425</v>
      </c>
      <c r="H266" s="25">
        <v>0</v>
      </c>
      <c r="I266" s="25">
        <v>0</v>
      </c>
      <c r="J266" s="25">
        <v>0</v>
      </c>
      <c r="K266" s="25">
        <v>1.02308516218927</v>
      </c>
      <c r="L266" s="25">
        <v>1.0395493438858767</v>
      </c>
      <c r="M266" s="25">
        <v>1.0202984301102123</v>
      </c>
      <c r="N266" s="25">
        <v>0</v>
      </c>
      <c r="O266" s="25">
        <v>0</v>
      </c>
      <c r="P266" s="25">
        <v>0</v>
      </c>
    </row>
    <row r="267" spans="1:16" x14ac:dyDescent="0.25">
      <c r="A267" s="9">
        <v>561</v>
      </c>
      <c r="B267" s="25">
        <v>0.52663685230909196</v>
      </c>
      <c r="C267" s="25">
        <v>1.1550548265398679</v>
      </c>
      <c r="D267" s="25">
        <v>0.44277101684028297</v>
      </c>
      <c r="E267" s="25">
        <v>0.32199631977836701</v>
      </c>
      <c r="F267" s="25">
        <v>0.94329477500755909</v>
      </c>
      <c r="G267" s="25">
        <v>0.25026187908363801</v>
      </c>
      <c r="H267" s="25">
        <v>0</v>
      </c>
      <c r="I267" s="25">
        <v>0</v>
      </c>
      <c r="J267" s="25">
        <v>0</v>
      </c>
      <c r="K267" s="25">
        <v>0.20464053253072501</v>
      </c>
      <c r="L267" s="25">
        <v>0.20464053253072501</v>
      </c>
      <c r="M267" s="25">
        <v>0.20464053253072501</v>
      </c>
      <c r="N267" s="25">
        <v>0</v>
      </c>
      <c r="O267" s="25">
        <v>0</v>
      </c>
      <c r="P267" s="25">
        <v>0</v>
      </c>
    </row>
    <row r="268" spans="1:16" x14ac:dyDescent="0.25">
      <c r="A268" s="9">
        <v>267</v>
      </c>
      <c r="B268" s="25">
        <v>1.0174725487026299</v>
      </c>
      <c r="C268" s="25">
        <v>1.6363276709314829</v>
      </c>
      <c r="D268" s="25">
        <v>0.9240438612318983</v>
      </c>
      <c r="E268" s="25">
        <v>0.81287663473347704</v>
      </c>
      <c r="F268" s="25">
        <v>1.4245676193991712</v>
      </c>
      <c r="G268" s="25">
        <v>0.71228380969958605</v>
      </c>
      <c r="H268" s="25">
        <v>0</v>
      </c>
      <c r="I268" s="25">
        <v>0</v>
      </c>
      <c r="J268" s="25">
        <v>0</v>
      </c>
      <c r="K268" s="25">
        <v>0.204595913969148</v>
      </c>
      <c r="L268" s="25">
        <v>0.204595913969148</v>
      </c>
      <c r="M268" s="25">
        <v>0.204595913969148</v>
      </c>
      <c r="N268" s="25">
        <v>0</v>
      </c>
      <c r="O268" s="25">
        <v>0</v>
      </c>
      <c r="P268" s="25">
        <v>0</v>
      </c>
    </row>
    <row r="269" spans="1:16" x14ac:dyDescent="0.25">
      <c r="A269" s="9">
        <v>9999</v>
      </c>
      <c r="B269" s="25">
        <v>741.81309609482196</v>
      </c>
      <c r="C269" s="25">
        <v>756.98443148667809</v>
      </c>
      <c r="D269" s="25">
        <v>728.1080608231814</v>
      </c>
      <c r="E269" s="25">
        <v>355.77973917991602</v>
      </c>
      <c r="F269" s="25">
        <v>368.77050428662841</v>
      </c>
      <c r="G269" s="25">
        <v>343.2245417063217</v>
      </c>
      <c r="H269" s="25">
        <v>210.861161478615</v>
      </c>
      <c r="I269" s="25">
        <v>219.36416247369615</v>
      </c>
      <c r="J269" s="25">
        <v>206.46605024400097</v>
      </c>
      <c r="K269" s="25">
        <v>171.62828095360999</v>
      </c>
      <c r="L269" s="25">
        <v>171.67964905137558</v>
      </c>
      <c r="M269" s="25">
        <v>171.56414356872159</v>
      </c>
      <c r="N269" s="25">
        <v>3.5439144826847899</v>
      </c>
      <c r="O269" s="25">
        <v>3.8694336689085569</v>
      </c>
      <c r="P269" s="25">
        <v>3.2919062556386232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election sqref="A1:F17"/>
    </sheetView>
  </sheetViews>
  <sheetFormatPr defaultRowHeight="15" x14ac:dyDescent="0.25"/>
  <cols>
    <col min="1" max="1" width="19.7109375" bestFit="1" customWidth="1"/>
    <col min="2" max="2" width="4.85546875" bestFit="1" customWidth="1"/>
    <col min="3" max="3" width="27" bestFit="1" customWidth="1"/>
    <col min="4" max="4" width="12.28515625" bestFit="1" customWidth="1"/>
    <col min="5" max="5" width="13.7109375" bestFit="1" customWidth="1"/>
    <col min="6" max="6" width="11" bestFit="1" customWidth="1"/>
  </cols>
  <sheetData>
    <row r="2" spans="1:6" ht="15.75" thickBot="1" x14ac:dyDescent="0.3">
      <c r="A2" s="14" t="s">
        <v>152</v>
      </c>
      <c r="B2" s="14"/>
      <c r="C2" s="14"/>
      <c r="D2" s="14"/>
      <c r="E2" s="14"/>
      <c r="F2" s="14"/>
    </row>
    <row r="3" spans="1:6" ht="16.5" thickTop="1" thickBot="1" x14ac:dyDescent="0.3">
      <c r="A3" s="14"/>
      <c r="B3" s="29"/>
      <c r="C3" s="117" t="s">
        <v>130</v>
      </c>
      <c r="D3" s="89" t="s">
        <v>131</v>
      </c>
      <c r="E3" s="90"/>
      <c r="F3" s="91"/>
    </row>
    <row r="4" spans="1:6" ht="48.75" thickBot="1" x14ac:dyDescent="0.3">
      <c r="A4" s="14"/>
      <c r="B4" s="14"/>
      <c r="C4" s="118"/>
      <c r="D4" s="32" t="s">
        <v>132</v>
      </c>
      <c r="E4" s="32" t="s">
        <v>133</v>
      </c>
      <c r="F4" s="33" t="s">
        <v>134</v>
      </c>
    </row>
    <row r="5" spans="1:6" ht="15.75" thickBot="1" x14ac:dyDescent="0.3">
      <c r="A5" s="92" t="s">
        <v>135</v>
      </c>
      <c r="B5" s="93"/>
      <c r="C5" s="82">
        <v>16</v>
      </c>
      <c r="D5" s="35">
        <v>4</v>
      </c>
      <c r="E5" s="35">
        <v>2</v>
      </c>
      <c r="F5" s="82">
        <v>9</v>
      </c>
    </row>
    <row r="6" spans="1:6" ht="15.75" thickBot="1" x14ac:dyDescent="0.3">
      <c r="A6" s="92" t="s">
        <v>136</v>
      </c>
      <c r="B6" s="93"/>
      <c r="C6" s="82">
        <v>15</v>
      </c>
      <c r="D6" s="35">
        <v>4</v>
      </c>
      <c r="E6" s="35">
        <v>2</v>
      </c>
      <c r="F6" s="82">
        <v>8</v>
      </c>
    </row>
    <row r="7" spans="1:6" ht="15.75" thickBot="1" x14ac:dyDescent="0.3">
      <c r="A7" s="87" t="s">
        <v>137</v>
      </c>
      <c r="B7" s="88"/>
      <c r="C7" s="82" t="s">
        <v>138</v>
      </c>
      <c r="D7" s="35" t="s">
        <v>139</v>
      </c>
      <c r="E7" s="35" t="s">
        <v>140</v>
      </c>
      <c r="F7" s="82" t="s">
        <v>141</v>
      </c>
    </row>
    <row r="8" spans="1:6" ht="15.75" thickBot="1" x14ac:dyDescent="0.3">
      <c r="A8" s="87" t="s">
        <v>142</v>
      </c>
      <c r="B8" s="88"/>
      <c r="C8" s="82" t="s">
        <v>143</v>
      </c>
      <c r="D8" s="35" t="s">
        <v>144</v>
      </c>
      <c r="E8" s="35" t="s">
        <v>145</v>
      </c>
      <c r="F8" s="82" t="s">
        <v>146</v>
      </c>
    </row>
    <row r="9" spans="1:6" ht="15.75" thickBot="1" x14ac:dyDescent="0.3">
      <c r="A9" s="92" t="s">
        <v>147</v>
      </c>
      <c r="B9" s="94"/>
      <c r="C9" s="36">
        <v>1</v>
      </c>
      <c r="D9" s="37">
        <v>0.98599999999999999</v>
      </c>
      <c r="E9" s="37">
        <v>1E-3</v>
      </c>
      <c r="F9" s="38">
        <v>1.2999999999999999E-2</v>
      </c>
    </row>
    <row r="10" spans="1:6" ht="15.75" thickBot="1" x14ac:dyDescent="0.3">
      <c r="A10" s="87" t="s">
        <v>148</v>
      </c>
      <c r="B10" s="88"/>
      <c r="C10" s="36">
        <v>1.93</v>
      </c>
      <c r="D10" s="39">
        <v>1.94</v>
      </c>
      <c r="E10" s="39">
        <v>2.41</v>
      </c>
      <c r="F10" s="36">
        <v>1.63</v>
      </c>
    </row>
    <row r="11" spans="1:6" ht="15.75" thickBot="1" x14ac:dyDescent="0.3">
      <c r="A11" s="92" t="s">
        <v>149</v>
      </c>
      <c r="B11" s="93"/>
      <c r="C11" s="83">
        <v>0.98282590486374399</v>
      </c>
      <c r="D11" s="84">
        <v>0.99931097976400496</v>
      </c>
      <c r="E11" s="84">
        <v>1</v>
      </c>
      <c r="F11" s="83">
        <v>0.88634610648344103</v>
      </c>
    </row>
    <row r="12" spans="1:6" x14ac:dyDescent="0.25">
      <c r="A12" s="95" t="s">
        <v>263</v>
      </c>
      <c r="B12" s="95" t="s">
        <v>150</v>
      </c>
      <c r="C12" s="40">
        <v>1.7</v>
      </c>
      <c r="D12" s="119">
        <v>1.2</v>
      </c>
      <c r="E12" s="119">
        <v>3.7</v>
      </c>
      <c r="F12" s="40">
        <v>1.6</v>
      </c>
    </row>
    <row r="13" spans="1:6" ht="15.75" thickBot="1" x14ac:dyDescent="0.3">
      <c r="A13" s="96"/>
      <c r="B13" s="97"/>
      <c r="C13" s="82" t="s">
        <v>264</v>
      </c>
      <c r="D13" s="35" t="s">
        <v>265</v>
      </c>
      <c r="E13" s="35" t="s">
        <v>266</v>
      </c>
      <c r="F13" s="82" t="s">
        <v>267</v>
      </c>
    </row>
    <row r="14" spans="1:6" ht="15.75" thickBot="1" x14ac:dyDescent="0.3">
      <c r="A14" s="97"/>
      <c r="B14" s="32" t="s">
        <v>151</v>
      </c>
      <c r="C14" s="82">
        <v>0.97</v>
      </c>
      <c r="D14" s="120">
        <v>0.79</v>
      </c>
      <c r="E14" s="120">
        <v>0.43</v>
      </c>
      <c r="F14" s="41">
        <v>0.67</v>
      </c>
    </row>
    <row r="15" spans="1:6" x14ac:dyDescent="0.25">
      <c r="A15" s="121" t="s">
        <v>268</v>
      </c>
      <c r="B15" s="122"/>
      <c r="C15" s="122"/>
      <c r="D15" s="122"/>
      <c r="E15" s="122"/>
      <c r="F15" s="123"/>
    </row>
    <row r="16" spans="1:6" x14ac:dyDescent="0.25">
      <c r="A16" s="121" t="s">
        <v>269</v>
      </c>
      <c r="B16" s="122"/>
      <c r="C16" s="122"/>
      <c r="D16" s="122"/>
      <c r="E16" s="122"/>
      <c r="F16" s="123"/>
    </row>
    <row r="17" spans="1:6" ht="15.75" thickBot="1" x14ac:dyDescent="0.3">
      <c r="A17" s="124" t="s">
        <v>270</v>
      </c>
      <c r="B17" s="125"/>
      <c r="C17" s="125"/>
      <c r="D17" s="125"/>
      <c r="E17" s="125"/>
      <c r="F17" s="126"/>
    </row>
  </sheetData>
  <mergeCells count="14">
    <mergeCell ref="A15:F15"/>
    <mergeCell ref="A16:F16"/>
    <mergeCell ref="A17:F17"/>
    <mergeCell ref="A8:B8"/>
    <mergeCell ref="A9:B9"/>
    <mergeCell ref="A10:B10"/>
    <mergeCell ref="A11:B11"/>
    <mergeCell ref="A12:A14"/>
    <mergeCell ref="B12:B13"/>
    <mergeCell ref="C3:C4"/>
    <mergeCell ref="D3:F3"/>
    <mergeCell ref="A5:B5"/>
    <mergeCell ref="A6:B6"/>
    <mergeCell ref="A7:B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9"/>
  <sheetViews>
    <sheetView tabSelected="1" workbookViewId="0">
      <selection activeCell="B24" sqref="B24"/>
    </sheetView>
  </sheetViews>
  <sheetFormatPr defaultRowHeight="15" x14ac:dyDescent="0.25"/>
  <cols>
    <col min="1" max="1" width="21.28515625" customWidth="1"/>
    <col min="2" max="2" width="4.85546875" bestFit="1" customWidth="1"/>
    <col min="3" max="3" width="27.140625" bestFit="1" customWidth="1"/>
    <col min="4" max="4" width="12.28515625" bestFit="1" customWidth="1"/>
    <col min="5" max="5" width="12.7109375" bestFit="1" customWidth="1"/>
    <col min="6" max="6" width="10.5703125" bestFit="1" customWidth="1"/>
  </cols>
  <sheetData>
    <row r="3" spans="1:6" ht="15.75" thickBot="1" x14ac:dyDescent="0.3">
      <c r="A3" s="14" t="s">
        <v>168</v>
      </c>
      <c r="B3" s="14"/>
      <c r="C3" s="14"/>
      <c r="D3" s="14"/>
      <c r="E3" s="14"/>
      <c r="F3" s="14"/>
    </row>
    <row r="4" spans="1:6" ht="16.5" thickTop="1" thickBot="1" x14ac:dyDescent="0.3">
      <c r="A4" s="14"/>
      <c r="B4" s="127"/>
      <c r="C4" s="128" t="s">
        <v>153</v>
      </c>
      <c r="D4" s="129" t="s">
        <v>131</v>
      </c>
      <c r="E4" s="99"/>
      <c r="F4" s="100"/>
    </row>
    <row r="5" spans="1:6" ht="48.75" thickBot="1" x14ac:dyDescent="0.3">
      <c r="A5" s="14"/>
      <c r="B5" s="14"/>
      <c r="C5" s="130"/>
      <c r="D5" s="131" t="s">
        <v>132</v>
      </c>
      <c r="E5" s="42" t="s">
        <v>154</v>
      </c>
      <c r="F5" s="43" t="s">
        <v>134</v>
      </c>
    </row>
    <row r="6" spans="1:6" ht="15.75" thickBot="1" x14ac:dyDescent="0.3">
      <c r="A6" s="85" t="s">
        <v>135</v>
      </c>
      <c r="B6" s="86"/>
      <c r="C6" s="44">
        <v>43</v>
      </c>
      <c r="D6" s="45">
        <v>4</v>
      </c>
      <c r="E6" s="46">
        <v>19</v>
      </c>
      <c r="F6" s="47">
        <v>20</v>
      </c>
    </row>
    <row r="7" spans="1:6" ht="15.75" thickBot="1" x14ac:dyDescent="0.3">
      <c r="A7" s="85" t="s">
        <v>136</v>
      </c>
      <c r="B7" s="86"/>
      <c r="C7" s="48">
        <v>28</v>
      </c>
      <c r="D7" s="49">
        <v>2</v>
      </c>
      <c r="E7" s="50">
        <v>15</v>
      </c>
      <c r="F7" s="51">
        <v>11</v>
      </c>
    </row>
    <row r="8" spans="1:6" ht="15.75" thickBot="1" x14ac:dyDescent="0.3">
      <c r="A8" s="85" t="s">
        <v>155</v>
      </c>
      <c r="B8" s="86"/>
      <c r="C8" s="48" t="s">
        <v>156</v>
      </c>
      <c r="D8" s="49" t="s">
        <v>157</v>
      </c>
      <c r="E8" s="50" t="s">
        <v>158</v>
      </c>
      <c r="F8" s="51" t="s">
        <v>159</v>
      </c>
    </row>
    <row r="9" spans="1:6" ht="15.75" thickBot="1" x14ac:dyDescent="0.3">
      <c r="A9" s="85" t="s">
        <v>160</v>
      </c>
      <c r="B9" s="86"/>
      <c r="C9" s="48" t="s">
        <v>161</v>
      </c>
      <c r="D9" s="49" t="s">
        <v>162</v>
      </c>
      <c r="E9" s="50" t="s">
        <v>163</v>
      </c>
      <c r="F9" s="51" t="s">
        <v>164</v>
      </c>
    </row>
    <row r="10" spans="1:6" ht="15.75" thickBot="1" x14ac:dyDescent="0.3">
      <c r="A10" s="85" t="s">
        <v>165</v>
      </c>
      <c r="B10" s="98"/>
      <c r="C10" s="52">
        <v>1</v>
      </c>
      <c r="D10" s="53">
        <v>0.97099999999999997</v>
      </c>
      <c r="E10" s="54">
        <v>2E-3</v>
      </c>
      <c r="F10" s="55">
        <v>2.7E-2</v>
      </c>
    </row>
    <row r="11" spans="1:6" ht="15.75" thickBot="1" x14ac:dyDescent="0.3">
      <c r="A11" s="85" t="s">
        <v>166</v>
      </c>
      <c r="B11" s="86"/>
      <c r="C11" s="52">
        <v>0.09</v>
      </c>
      <c r="D11" s="53">
        <v>7.3999999999999996E-2</v>
      </c>
      <c r="E11" s="54">
        <v>1.79</v>
      </c>
      <c r="F11" s="55">
        <v>0.67200000000000004</v>
      </c>
    </row>
    <row r="12" spans="1:6" ht="15.75" thickBot="1" x14ac:dyDescent="0.3">
      <c r="A12" s="85" t="s">
        <v>167</v>
      </c>
      <c r="B12" s="86"/>
      <c r="C12" s="132">
        <v>0.91300000000000003</v>
      </c>
      <c r="D12" s="133">
        <v>0.84299999999999997</v>
      </c>
      <c r="E12" s="134">
        <v>0.52300000000000002</v>
      </c>
      <c r="F12" s="135">
        <v>0.44800000000000001</v>
      </c>
    </row>
    <row r="13" spans="1:6" x14ac:dyDescent="0.25">
      <c r="A13" s="136" t="s">
        <v>271</v>
      </c>
      <c r="B13" s="136" t="s">
        <v>150</v>
      </c>
      <c r="C13" s="137">
        <v>0.49</v>
      </c>
      <c r="D13" s="138">
        <v>0.76</v>
      </c>
      <c r="E13" s="139">
        <v>2</v>
      </c>
      <c r="F13" s="140">
        <v>0.41</v>
      </c>
    </row>
    <row r="14" spans="1:6" ht="15.75" thickBot="1" x14ac:dyDescent="0.3">
      <c r="A14" s="141"/>
      <c r="B14" s="142"/>
      <c r="C14" s="48" t="s">
        <v>272</v>
      </c>
      <c r="D14" s="49" t="s">
        <v>273</v>
      </c>
      <c r="E14" s="50" t="s">
        <v>274</v>
      </c>
      <c r="F14" s="51" t="s">
        <v>275</v>
      </c>
    </row>
    <row r="15" spans="1:6" ht="15.75" thickBot="1" x14ac:dyDescent="0.3">
      <c r="A15" s="142"/>
      <c r="B15" s="143" t="s">
        <v>276</v>
      </c>
      <c r="C15" s="48">
        <v>-35</v>
      </c>
      <c r="D15" s="144">
        <v>-192</v>
      </c>
      <c r="E15" s="145">
        <v>0.27</v>
      </c>
      <c r="F15" s="146">
        <v>0.02</v>
      </c>
    </row>
    <row r="16" spans="1:6" x14ac:dyDescent="0.25">
      <c r="A16" s="121" t="s">
        <v>277</v>
      </c>
      <c r="B16" s="122"/>
      <c r="C16" s="122"/>
      <c r="D16" s="122"/>
      <c r="E16" s="122"/>
      <c r="F16" s="123"/>
    </row>
    <row r="17" spans="1:6" x14ac:dyDescent="0.25">
      <c r="A17" s="121" t="s">
        <v>269</v>
      </c>
      <c r="B17" s="122"/>
      <c r="C17" s="122"/>
      <c r="D17" s="122"/>
      <c r="E17" s="122"/>
      <c r="F17" s="123"/>
    </row>
    <row r="18" spans="1:6" x14ac:dyDescent="0.25">
      <c r="A18" s="121" t="s">
        <v>278</v>
      </c>
      <c r="B18" s="122"/>
      <c r="C18" s="122"/>
      <c r="D18" s="122"/>
      <c r="E18" s="122"/>
      <c r="F18" s="123"/>
    </row>
    <row r="19" spans="1:6" ht="15.75" thickBot="1" x14ac:dyDescent="0.3">
      <c r="A19" s="124" t="s">
        <v>279</v>
      </c>
      <c r="B19" s="125"/>
      <c r="C19" s="125"/>
      <c r="D19" s="125"/>
      <c r="E19" s="125"/>
      <c r="F19" s="126"/>
    </row>
  </sheetData>
  <mergeCells count="15">
    <mergeCell ref="A16:F16"/>
    <mergeCell ref="A17:F17"/>
    <mergeCell ref="A18:F18"/>
    <mergeCell ref="A19:F19"/>
    <mergeCell ref="A9:B9"/>
    <mergeCell ref="A10:B10"/>
    <mergeCell ref="A11:B11"/>
    <mergeCell ref="A12:B12"/>
    <mergeCell ref="A13:A15"/>
    <mergeCell ref="B13:B14"/>
    <mergeCell ref="C4:C5"/>
    <mergeCell ref="D4:F4"/>
    <mergeCell ref="A6:B6"/>
    <mergeCell ref="A7:B7"/>
    <mergeCell ref="A8:B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workbookViewId="0">
      <selection activeCell="F18" sqref="F18"/>
    </sheetView>
  </sheetViews>
  <sheetFormatPr defaultRowHeight="15" x14ac:dyDescent="0.25"/>
  <cols>
    <col min="1" max="1" width="9.140625" customWidth="1"/>
    <col min="2" max="2" width="16.28515625" bestFit="1" customWidth="1"/>
    <col min="3" max="3" width="26.7109375" customWidth="1"/>
    <col min="4" max="4" width="24.28515625" customWidth="1"/>
    <col min="5" max="5" width="26.28515625" customWidth="1"/>
    <col min="17" max="17" width="9.140625" style="14"/>
  </cols>
  <sheetData>
    <row r="1" spans="1:20" ht="15.75" thickBot="1" x14ac:dyDescent="0.3">
      <c r="A1" s="14" t="s">
        <v>206</v>
      </c>
    </row>
    <row r="2" spans="1:20" ht="24" x14ac:dyDescent="0.25">
      <c r="A2" s="101" t="s">
        <v>169</v>
      </c>
      <c r="B2" s="101" t="s">
        <v>170</v>
      </c>
      <c r="C2" s="56" t="s">
        <v>171</v>
      </c>
      <c r="D2" s="56" t="s">
        <v>173</v>
      </c>
      <c r="E2" s="56" t="s">
        <v>175</v>
      </c>
    </row>
    <row r="3" spans="1:20" ht="24.75" thickBot="1" x14ac:dyDescent="0.3">
      <c r="A3" s="102"/>
      <c r="B3" s="102"/>
      <c r="C3" s="57" t="s">
        <v>172</v>
      </c>
      <c r="D3" s="57" t="s">
        <v>174</v>
      </c>
      <c r="E3" s="57" t="s">
        <v>176</v>
      </c>
    </row>
    <row r="4" spans="1:20" ht="15.75" thickBot="1" x14ac:dyDescent="0.3">
      <c r="A4" s="58">
        <v>1</v>
      </c>
      <c r="B4" s="32" t="s">
        <v>177</v>
      </c>
      <c r="C4" s="32" t="s">
        <v>178</v>
      </c>
      <c r="D4" s="32" t="s">
        <v>179</v>
      </c>
      <c r="E4" s="32" t="s">
        <v>180</v>
      </c>
      <c r="L4" s="14"/>
      <c r="M4" s="26"/>
      <c r="P4" s="26"/>
      <c r="Q4" s="26"/>
    </row>
    <row r="5" spans="1:20" ht="15.75" thickBot="1" x14ac:dyDescent="0.3">
      <c r="A5" s="58">
        <v>2</v>
      </c>
      <c r="B5" s="32" t="s">
        <v>181</v>
      </c>
      <c r="C5" s="32" t="s">
        <v>182</v>
      </c>
      <c r="D5" s="32" t="s">
        <v>183</v>
      </c>
      <c r="E5" s="32" t="s">
        <v>184</v>
      </c>
      <c r="J5" s="14"/>
      <c r="L5" s="14"/>
      <c r="M5" s="26"/>
      <c r="T5" s="14"/>
    </row>
    <row r="6" spans="1:20" ht="15.75" thickBot="1" x14ac:dyDescent="0.3">
      <c r="A6" s="58">
        <v>3</v>
      </c>
      <c r="B6" s="32" t="s">
        <v>185</v>
      </c>
      <c r="C6" s="32" t="s">
        <v>186</v>
      </c>
      <c r="D6" s="32" t="s">
        <v>187</v>
      </c>
      <c r="E6" s="32" t="s">
        <v>188</v>
      </c>
      <c r="J6" s="14"/>
      <c r="L6" s="14"/>
      <c r="M6" s="26"/>
      <c r="T6" s="14"/>
    </row>
    <row r="7" spans="1:20" ht="15.75" thickBot="1" x14ac:dyDescent="0.3">
      <c r="A7" s="58">
        <v>4</v>
      </c>
      <c r="B7" s="32" t="s">
        <v>189</v>
      </c>
      <c r="C7" s="32" t="s">
        <v>190</v>
      </c>
      <c r="D7" s="32" t="s">
        <v>191</v>
      </c>
      <c r="E7" s="32" t="s">
        <v>192</v>
      </c>
      <c r="J7" s="14"/>
      <c r="L7" s="14"/>
      <c r="M7" s="26"/>
      <c r="T7" s="14"/>
    </row>
    <row r="8" spans="1:20" ht="15.75" thickBot="1" x14ac:dyDescent="0.3">
      <c r="A8" s="58">
        <v>5</v>
      </c>
      <c r="B8" s="32" t="s">
        <v>193</v>
      </c>
      <c r="C8" s="32" t="s">
        <v>194</v>
      </c>
      <c r="D8" s="32" t="s">
        <v>195</v>
      </c>
      <c r="E8" s="32" t="s">
        <v>196</v>
      </c>
      <c r="J8" s="14"/>
      <c r="L8" s="14"/>
      <c r="M8" s="26"/>
      <c r="T8" s="14"/>
    </row>
    <row r="9" spans="1:20" ht="15.75" thickBot="1" x14ac:dyDescent="0.3">
      <c r="A9" s="58">
        <v>6</v>
      </c>
      <c r="B9" s="32" t="s">
        <v>197</v>
      </c>
      <c r="C9" s="32" t="s">
        <v>198</v>
      </c>
      <c r="D9" s="32" t="s">
        <v>199</v>
      </c>
      <c r="E9" s="32" t="s">
        <v>200</v>
      </c>
      <c r="J9" s="14"/>
      <c r="L9" s="14"/>
      <c r="M9" s="26"/>
      <c r="T9" s="14"/>
    </row>
    <row r="10" spans="1:20" ht="15.75" thickBot="1" x14ac:dyDescent="0.3">
      <c r="A10" s="58" t="s">
        <v>201</v>
      </c>
      <c r="B10" s="32" t="s">
        <v>202</v>
      </c>
      <c r="C10" s="32" t="s">
        <v>203</v>
      </c>
      <c r="D10" s="32" t="s">
        <v>204</v>
      </c>
      <c r="E10" s="32" t="s">
        <v>205</v>
      </c>
      <c r="J10" s="14"/>
      <c r="L10" s="14"/>
      <c r="M10" s="26"/>
    </row>
  </sheetData>
  <mergeCells count="2">
    <mergeCell ref="A2:A3"/>
    <mergeCell ref="B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
  <sheetViews>
    <sheetView workbookViewId="0">
      <selection activeCell="G15" sqref="G15"/>
    </sheetView>
  </sheetViews>
  <sheetFormatPr defaultRowHeight="15" x14ac:dyDescent="0.25"/>
  <cols>
    <col min="1" max="1" width="9.28515625" customWidth="1"/>
    <col min="2" max="2" width="12.5703125" customWidth="1"/>
    <col min="3" max="3" width="12.42578125" customWidth="1"/>
    <col min="4" max="4" width="11.5703125" style="14" customWidth="1"/>
    <col min="5" max="5" width="12.42578125" customWidth="1"/>
    <col min="6" max="6" width="11.42578125" customWidth="1"/>
  </cols>
  <sheetData>
    <row r="2" spans="1:7" s="1" customFormat="1" ht="60" x14ac:dyDescent="0.25">
      <c r="A2" s="22"/>
      <c r="B2" s="20" t="s">
        <v>117</v>
      </c>
      <c r="C2" s="18" t="s">
        <v>118</v>
      </c>
      <c r="D2" s="18" t="s">
        <v>119</v>
      </c>
      <c r="E2" s="18" t="s">
        <v>120</v>
      </c>
      <c r="F2" s="18" t="s">
        <v>121</v>
      </c>
      <c r="G2" s="18" t="s">
        <v>113</v>
      </c>
    </row>
    <row r="3" spans="1:7" x14ac:dyDescent="0.25">
      <c r="A3" s="21" t="s">
        <v>109</v>
      </c>
      <c r="B3" s="16">
        <v>261</v>
      </c>
      <c r="C3" s="16">
        <v>261</v>
      </c>
      <c r="D3" s="16" t="s">
        <v>112</v>
      </c>
      <c r="E3" s="16">
        <v>43</v>
      </c>
      <c r="F3" s="16">
        <v>16</v>
      </c>
      <c r="G3" s="23">
        <v>210</v>
      </c>
    </row>
    <row r="4" spans="1:7" ht="45" x14ac:dyDescent="0.25">
      <c r="A4" s="19" t="s">
        <v>111</v>
      </c>
      <c r="B4" s="17" t="s">
        <v>114</v>
      </c>
      <c r="C4" s="17" t="s">
        <v>116</v>
      </c>
      <c r="D4" s="16">
        <v>43</v>
      </c>
      <c r="E4" s="16" t="s">
        <v>112</v>
      </c>
      <c r="F4" s="16">
        <v>9</v>
      </c>
      <c r="G4" s="16">
        <v>7</v>
      </c>
    </row>
    <row r="5" spans="1:7" ht="45" x14ac:dyDescent="0.25">
      <c r="A5" s="19" t="s">
        <v>110</v>
      </c>
      <c r="B5" s="17" t="s">
        <v>115</v>
      </c>
      <c r="C5" s="16">
        <v>18</v>
      </c>
      <c r="D5" s="16">
        <v>16</v>
      </c>
      <c r="E5" s="16">
        <v>9</v>
      </c>
      <c r="F5" s="16" t="s">
        <v>112</v>
      </c>
      <c r="G5" s="16">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H4" sqref="H4"/>
    </sheetView>
  </sheetViews>
  <sheetFormatPr defaultRowHeight="15" x14ac:dyDescent="0.25"/>
  <sheetData>
    <row r="1" spans="1:5" ht="15.75" thickBot="1" x14ac:dyDescent="0.3">
      <c r="A1" t="s">
        <v>261</v>
      </c>
    </row>
    <row r="2" spans="1:5" ht="26.25" thickBot="1" x14ac:dyDescent="0.3">
      <c r="A2" s="71" t="s">
        <v>222</v>
      </c>
      <c r="B2" s="72" t="s">
        <v>223</v>
      </c>
      <c r="C2" s="72" t="s">
        <v>224</v>
      </c>
      <c r="D2" s="72" t="s">
        <v>225</v>
      </c>
      <c r="E2" s="72" t="s">
        <v>226</v>
      </c>
    </row>
    <row r="3" spans="1:5" ht="64.5" thickBot="1" x14ac:dyDescent="0.3">
      <c r="A3" s="73" t="s">
        <v>227</v>
      </c>
      <c r="B3" s="74">
        <v>85.8</v>
      </c>
      <c r="C3" s="74" t="s">
        <v>228</v>
      </c>
      <c r="D3" s="74">
        <v>172</v>
      </c>
      <c r="E3" s="75">
        <v>0.5</v>
      </c>
    </row>
    <row r="4" spans="1:5" ht="77.25" thickBot="1" x14ac:dyDescent="0.3">
      <c r="A4" s="73" t="s">
        <v>229</v>
      </c>
      <c r="B4" s="74">
        <v>18.7</v>
      </c>
      <c r="C4" s="74" t="s">
        <v>230</v>
      </c>
      <c r="D4" s="74">
        <v>356</v>
      </c>
      <c r="E4" s="76">
        <v>5.1999999999999998E-2</v>
      </c>
    </row>
    <row r="5" spans="1:5" ht="39" thickBot="1" x14ac:dyDescent="0.3">
      <c r="A5" s="73" t="s">
        <v>231</v>
      </c>
      <c r="B5" s="74">
        <v>2.9</v>
      </c>
      <c r="C5" s="74" t="s">
        <v>232</v>
      </c>
      <c r="D5" s="74">
        <v>3.5</v>
      </c>
      <c r="E5" s="75">
        <v>0.82</v>
      </c>
    </row>
    <row r="6" spans="1:5" ht="39" thickBot="1" x14ac:dyDescent="0.3">
      <c r="A6" s="73" t="s">
        <v>233</v>
      </c>
      <c r="B6" s="74">
        <v>751</v>
      </c>
      <c r="C6" s="74" t="s">
        <v>234</v>
      </c>
      <c r="D6" s="74">
        <v>211</v>
      </c>
      <c r="E6" s="75">
        <v>3.56</v>
      </c>
    </row>
    <row r="7" spans="1:5" ht="15.75" thickBot="1" x14ac:dyDescent="0.3">
      <c r="A7" s="73" t="s">
        <v>235</v>
      </c>
      <c r="B7" s="74">
        <v>858</v>
      </c>
      <c r="C7" s="74" t="s">
        <v>235</v>
      </c>
      <c r="D7" s="74">
        <v>742</v>
      </c>
      <c r="E7" s="75">
        <v>1.1599999999999999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H6" sqref="H6"/>
    </sheetView>
  </sheetViews>
  <sheetFormatPr defaultRowHeight="15" x14ac:dyDescent="0.25"/>
  <sheetData>
    <row r="1" spans="1:5" ht="15.75" thickBot="1" x14ac:dyDescent="0.3">
      <c r="A1" s="14" t="s">
        <v>262</v>
      </c>
    </row>
    <row r="2" spans="1:5" ht="36" customHeight="1" thickTop="1" thickBot="1" x14ac:dyDescent="0.3">
      <c r="D2" s="106" t="s">
        <v>131</v>
      </c>
      <c r="E2" s="107"/>
    </row>
    <row r="3" spans="1:5" ht="60.75" thickBot="1" x14ac:dyDescent="0.3">
      <c r="C3" s="59" t="s">
        <v>207</v>
      </c>
      <c r="D3" s="60" t="s">
        <v>208</v>
      </c>
      <c r="E3" s="43" t="s">
        <v>134</v>
      </c>
    </row>
    <row r="4" spans="1:5" ht="15.75" thickBot="1" x14ac:dyDescent="0.3">
      <c r="A4" s="108" t="s">
        <v>135</v>
      </c>
      <c r="B4" s="109"/>
      <c r="C4" s="61">
        <v>9</v>
      </c>
      <c r="D4" s="62">
        <v>2</v>
      </c>
      <c r="E4" s="63">
        <v>6</v>
      </c>
    </row>
    <row r="5" spans="1:5" ht="24" customHeight="1" thickBot="1" x14ac:dyDescent="0.3">
      <c r="A5" s="108" t="s">
        <v>209</v>
      </c>
      <c r="B5" s="109"/>
      <c r="C5" s="64">
        <v>6</v>
      </c>
      <c r="D5" s="65">
        <v>1</v>
      </c>
      <c r="E5" s="34">
        <v>4</v>
      </c>
    </row>
    <row r="6" spans="1:5" ht="15.75" thickBot="1" x14ac:dyDescent="0.3">
      <c r="A6" s="108" t="s">
        <v>210</v>
      </c>
      <c r="B6" s="109"/>
      <c r="C6" s="64" t="s">
        <v>211</v>
      </c>
      <c r="D6" s="65">
        <v>40.200000000000003</v>
      </c>
      <c r="E6" s="34">
        <v>1.9</v>
      </c>
    </row>
    <row r="7" spans="1:5" ht="15.75" thickBot="1" x14ac:dyDescent="0.3">
      <c r="A7" s="108" t="s">
        <v>212</v>
      </c>
      <c r="B7" s="109"/>
      <c r="C7" s="64" t="s">
        <v>213</v>
      </c>
      <c r="D7" s="65">
        <v>819</v>
      </c>
      <c r="E7" s="34">
        <v>7.3</v>
      </c>
    </row>
    <row r="8" spans="1:5" ht="24" customHeight="1" thickBot="1" x14ac:dyDescent="0.3">
      <c r="A8" s="108" t="s">
        <v>214</v>
      </c>
      <c r="B8" s="110"/>
      <c r="C8" s="66">
        <v>1</v>
      </c>
      <c r="D8" s="67">
        <v>0.99</v>
      </c>
      <c r="E8" s="36">
        <v>0.01</v>
      </c>
    </row>
    <row r="9" spans="1:5" ht="24" customHeight="1" thickBot="1" x14ac:dyDescent="0.3">
      <c r="A9" s="108" t="s">
        <v>215</v>
      </c>
      <c r="B9" s="109"/>
      <c r="C9" s="66">
        <v>0.05</v>
      </c>
      <c r="D9" s="67">
        <v>0.05</v>
      </c>
      <c r="E9" s="36">
        <v>0.26</v>
      </c>
    </row>
    <row r="10" spans="1:5" ht="15.75" thickBot="1" x14ac:dyDescent="0.3">
      <c r="A10" s="108" t="s">
        <v>167</v>
      </c>
      <c r="B10" s="109"/>
      <c r="C10" s="64">
        <v>0.98</v>
      </c>
      <c r="D10" s="65">
        <v>1</v>
      </c>
      <c r="E10" s="34">
        <v>0.52</v>
      </c>
    </row>
    <row r="11" spans="1:5" ht="18" customHeight="1" x14ac:dyDescent="0.25">
      <c r="A11" s="111" t="s">
        <v>216</v>
      </c>
      <c r="B11" s="111" t="s">
        <v>150</v>
      </c>
      <c r="C11" s="31">
        <v>5</v>
      </c>
      <c r="D11" s="69">
        <v>1.42</v>
      </c>
      <c r="E11" s="40">
        <v>8.1300000000000008</v>
      </c>
    </row>
    <row r="12" spans="1:5" ht="15.75" thickBot="1" x14ac:dyDescent="0.3">
      <c r="A12" s="112"/>
      <c r="B12" s="113"/>
      <c r="C12" s="64" t="s">
        <v>217</v>
      </c>
      <c r="D12" s="65" t="s">
        <v>218</v>
      </c>
      <c r="E12" s="34" t="s">
        <v>219</v>
      </c>
    </row>
    <row r="13" spans="1:5" ht="15.75" thickBot="1" x14ac:dyDescent="0.3">
      <c r="A13" s="113"/>
      <c r="B13" s="68" t="s">
        <v>151</v>
      </c>
      <c r="C13" s="31">
        <v>0.28999999999999998</v>
      </c>
      <c r="D13" s="70">
        <v>-0.81</v>
      </c>
      <c r="E13" s="41">
        <v>-5.1100000000000003</v>
      </c>
    </row>
    <row r="14" spans="1:5" x14ac:dyDescent="0.25">
      <c r="A14" s="114" t="s">
        <v>220</v>
      </c>
      <c r="B14" s="115"/>
      <c r="C14" s="115"/>
      <c r="D14" s="115"/>
      <c r="E14" s="116"/>
    </row>
    <row r="15" spans="1:5" ht="39" customHeight="1" thickBot="1" x14ac:dyDescent="0.3">
      <c r="A15" s="103" t="s">
        <v>221</v>
      </c>
      <c r="B15" s="104"/>
      <c r="C15" s="104"/>
      <c r="D15" s="104"/>
      <c r="E15" s="105"/>
    </row>
  </sheetData>
  <mergeCells count="12">
    <mergeCell ref="A15:E15"/>
    <mergeCell ref="D2:E2"/>
    <mergeCell ref="A4:B4"/>
    <mergeCell ref="A5:B5"/>
    <mergeCell ref="A6:B6"/>
    <mergeCell ref="A7:B7"/>
    <mergeCell ref="A8:B8"/>
    <mergeCell ref="A9:B9"/>
    <mergeCell ref="A10:B10"/>
    <mergeCell ref="A11:A13"/>
    <mergeCell ref="B11:B12"/>
    <mergeCell ref="A14:E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V22" sqref="V22"/>
    </sheetView>
  </sheetViews>
  <sheetFormatPr defaultRowHeight="15" x14ac:dyDescent="0.25"/>
  <sheetData>
    <row r="1" spans="1:5" ht="15.75" thickBot="1" x14ac:dyDescent="0.3">
      <c r="A1" t="s">
        <v>249</v>
      </c>
    </row>
    <row r="2" spans="1:5" ht="36.75" thickBot="1" x14ac:dyDescent="0.3">
      <c r="A2" s="77" t="s">
        <v>0</v>
      </c>
      <c r="B2" s="78" t="s">
        <v>236</v>
      </c>
      <c r="C2" s="78" t="s">
        <v>237</v>
      </c>
      <c r="D2" s="78" t="s">
        <v>238</v>
      </c>
      <c r="E2" s="78" t="s">
        <v>239</v>
      </c>
    </row>
    <row r="3" spans="1:5" ht="36.75" thickBot="1" x14ac:dyDescent="0.3">
      <c r="A3" s="58">
        <v>513</v>
      </c>
      <c r="B3" s="32" t="s">
        <v>240</v>
      </c>
      <c r="C3" s="32" t="s">
        <v>241</v>
      </c>
      <c r="D3" s="32">
        <v>10</v>
      </c>
      <c r="E3" s="32" t="s">
        <v>242</v>
      </c>
    </row>
    <row r="4" spans="1:5" ht="24.75" thickBot="1" x14ac:dyDescent="0.3">
      <c r="A4" s="58">
        <v>926</v>
      </c>
      <c r="B4" s="32" t="s">
        <v>243</v>
      </c>
      <c r="C4" s="32" t="s">
        <v>244</v>
      </c>
      <c r="D4" s="32">
        <v>1</v>
      </c>
      <c r="E4" s="32" t="s">
        <v>242</v>
      </c>
    </row>
    <row r="5" spans="1:5" ht="24.75" thickBot="1" x14ac:dyDescent="0.3">
      <c r="A5" s="58">
        <v>927</v>
      </c>
      <c r="B5" s="32" t="s">
        <v>243</v>
      </c>
      <c r="C5" s="32" t="s">
        <v>245</v>
      </c>
      <c r="D5" s="32">
        <v>1</v>
      </c>
      <c r="E5" s="32" t="s">
        <v>242</v>
      </c>
    </row>
    <row r="6" spans="1:5" ht="36.75" thickBot="1" x14ac:dyDescent="0.3">
      <c r="A6" s="58">
        <v>2072</v>
      </c>
      <c r="B6" s="32" t="s">
        <v>240</v>
      </c>
      <c r="C6" s="32" t="s">
        <v>241</v>
      </c>
      <c r="D6" s="32">
        <v>10</v>
      </c>
      <c r="E6" s="32" t="s">
        <v>242</v>
      </c>
    </row>
    <row r="7" spans="1:5" ht="24.75" thickBot="1" x14ac:dyDescent="0.3">
      <c r="A7" s="58">
        <v>2599</v>
      </c>
      <c r="B7" s="32" t="s">
        <v>246</v>
      </c>
      <c r="C7" s="32" t="s">
        <v>247</v>
      </c>
      <c r="D7" s="32">
        <v>1</v>
      </c>
      <c r="E7" s="32" t="s">
        <v>242</v>
      </c>
    </row>
    <row r="8" spans="1:5" ht="24.75" thickBot="1" x14ac:dyDescent="0.3">
      <c r="A8" s="58">
        <v>2599</v>
      </c>
      <c r="B8" s="32" t="s">
        <v>246</v>
      </c>
      <c r="C8" s="32" t="s">
        <v>248</v>
      </c>
      <c r="D8" s="32">
        <v>1</v>
      </c>
      <c r="E8" s="32" t="s">
        <v>242</v>
      </c>
    </row>
    <row r="9" spans="1:5" ht="24.75" thickBot="1" x14ac:dyDescent="0.3">
      <c r="A9" s="58">
        <v>2779</v>
      </c>
      <c r="B9" s="32" t="s">
        <v>246</v>
      </c>
      <c r="C9" s="32" t="s">
        <v>247</v>
      </c>
      <c r="D9" s="32">
        <v>1</v>
      </c>
      <c r="E9" s="32" t="s">
        <v>242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C22" sqref="C22"/>
    </sheetView>
  </sheetViews>
  <sheetFormatPr defaultRowHeight="15" x14ac:dyDescent="0.25"/>
  <cols>
    <col min="2" max="2" width="18.28515625" bestFit="1" customWidth="1"/>
    <col min="3" max="3" width="31.7109375" customWidth="1"/>
    <col min="4" max="4" width="32.85546875" customWidth="1"/>
    <col min="5" max="5" width="27.28515625" customWidth="1"/>
  </cols>
  <sheetData>
    <row r="1" spans="1:6" x14ac:dyDescent="0.25">
      <c r="A1" s="12" t="s">
        <v>0</v>
      </c>
      <c r="B1" s="12" t="s">
        <v>2</v>
      </c>
      <c r="C1" s="12" t="s">
        <v>75</v>
      </c>
      <c r="D1" s="12" t="s">
        <v>76</v>
      </c>
      <c r="E1" s="12" t="s">
        <v>77</v>
      </c>
      <c r="F1" s="12" t="s">
        <v>78</v>
      </c>
    </row>
    <row r="2" spans="1:6" x14ac:dyDescent="0.25">
      <c r="A2" s="12">
        <v>2109</v>
      </c>
      <c r="B2" s="13">
        <v>42278</v>
      </c>
      <c r="C2" s="25">
        <v>1.74866386806036E-2</v>
      </c>
      <c r="D2" s="25">
        <v>9.4427848875259495E-3</v>
      </c>
      <c r="E2" s="25">
        <v>3.7946005936909902E-2</v>
      </c>
      <c r="F2" s="12"/>
    </row>
    <row r="3" spans="1:6" x14ac:dyDescent="0.25">
      <c r="A3" s="12">
        <v>833</v>
      </c>
      <c r="B3" s="13">
        <v>42277</v>
      </c>
      <c r="C3" s="25">
        <v>4.7104399052296797E-2</v>
      </c>
      <c r="D3" s="25">
        <v>2.54363754882403E-2</v>
      </c>
      <c r="E3" s="25">
        <v>0.10221654594348401</v>
      </c>
      <c r="F3" s="12"/>
    </row>
    <row r="4" spans="1:6" x14ac:dyDescent="0.25">
      <c r="A4" s="12">
        <v>570</v>
      </c>
      <c r="B4" s="13">
        <v>42278</v>
      </c>
      <c r="C4" s="25">
        <v>0.288368898001368</v>
      </c>
      <c r="D4" s="25">
        <v>0.15571920492073901</v>
      </c>
      <c r="E4" s="25">
        <v>0.62576050866296795</v>
      </c>
      <c r="F4" s="12"/>
    </row>
    <row r="5" spans="1:6" x14ac:dyDescent="0.25">
      <c r="A5" s="12">
        <v>1054</v>
      </c>
      <c r="B5" s="13">
        <v>42278</v>
      </c>
      <c r="C5" s="25">
        <v>1.12797531274651</v>
      </c>
      <c r="D5" s="25">
        <v>0.60910666888311504</v>
      </c>
      <c r="E5" s="25">
        <v>2.4477064286599299</v>
      </c>
      <c r="F5" s="12"/>
    </row>
    <row r="6" spans="1:6" x14ac:dyDescent="0.25">
      <c r="A6" s="12">
        <v>1054</v>
      </c>
      <c r="B6" s="13">
        <v>42278</v>
      </c>
      <c r="C6" s="25">
        <v>3.0364706805468402</v>
      </c>
      <c r="D6" s="25">
        <v>1.6396941674952901</v>
      </c>
      <c r="E6" s="25">
        <v>6.5891413767866398</v>
      </c>
      <c r="F6" s="12"/>
    </row>
    <row r="7" spans="1:6" x14ac:dyDescent="0.25">
      <c r="A7" s="12">
        <v>701</v>
      </c>
      <c r="B7" s="13">
        <v>42277</v>
      </c>
      <c r="C7" s="25">
        <v>1.5531322761707</v>
      </c>
      <c r="D7" s="25">
        <v>0.83869142913217798</v>
      </c>
      <c r="E7" s="25">
        <v>3.3702970392904201</v>
      </c>
      <c r="F7" s="12"/>
    </row>
    <row r="8" spans="1:6" x14ac:dyDescent="0.25">
      <c r="A8" s="12">
        <v>701</v>
      </c>
      <c r="B8" s="13">
        <v>42277</v>
      </c>
      <c r="C8" s="25">
        <v>0.78412662780196496</v>
      </c>
      <c r="D8" s="25">
        <v>0.42342837901306102</v>
      </c>
      <c r="E8" s="25">
        <v>1.7015547823302599</v>
      </c>
      <c r="F8" s="12"/>
    </row>
    <row r="9" spans="1:6" x14ac:dyDescent="0.25">
      <c r="A9" s="12">
        <v>1925</v>
      </c>
      <c r="B9" s="13">
        <v>42290</v>
      </c>
      <c r="C9" s="25">
        <v>0</v>
      </c>
      <c r="D9" s="25">
        <v>0</v>
      </c>
      <c r="E9" s="25">
        <v>0</v>
      </c>
      <c r="F9" s="12" t="s">
        <v>80</v>
      </c>
    </row>
    <row r="10" spans="1:6" x14ac:dyDescent="0.25">
      <c r="A10" s="12">
        <v>2861</v>
      </c>
      <c r="B10" s="13">
        <v>42290</v>
      </c>
      <c r="C10" s="25">
        <v>0</v>
      </c>
      <c r="D10" s="25">
        <v>0</v>
      </c>
      <c r="E10" s="25">
        <v>0</v>
      </c>
      <c r="F10" s="12" t="s">
        <v>80</v>
      </c>
    </row>
    <row r="11" spans="1:6" x14ac:dyDescent="0.25">
      <c r="A11" s="12">
        <v>274</v>
      </c>
      <c r="B11" s="13">
        <v>42290</v>
      </c>
      <c r="C11" s="25">
        <v>2.8440499329393001</v>
      </c>
      <c r="D11" s="25">
        <v>1.5357869637872199</v>
      </c>
      <c r="E11" s="25">
        <v>6.1715883544782804</v>
      </c>
      <c r="F11" s="12"/>
    </row>
    <row r="12" spans="1:6" x14ac:dyDescent="0.25">
      <c r="A12" s="12">
        <v>1079</v>
      </c>
      <c r="B12" s="13">
        <v>42290</v>
      </c>
      <c r="C12" s="25">
        <v>3.2180803357052898</v>
      </c>
      <c r="D12" s="25">
        <v>1.7377633812808599</v>
      </c>
      <c r="E12" s="25">
        <v>6.9832343284804796</v>
      </c>
      <c r="F12" s="12"/>
    </row>
    <row r="13" spans="1:6" x14ac:dyDescent="0.25">
      <c r="A13" s="12">
        <v>2399</v>
      </c>
      <c r="B13" s="13">
        <v>42290</v>
      </c>
      <c r="C13" s="25">
        <v>0</v>
      </c>
      <c r="D13" s="25">
        <v>0</v>
      </c>
      <c r="E13" s="25">
        <v>0</v>
      </c>
      <c r="F13" s="12" t="s">
        <v>80</v>
      </c>
    </row>
    <row r="14" spans="1:6" x14ac:dyDescent="0.25">
      <c r="A14" s="12">
        <v>1334</v>
      </c>
      <c r="B14" s="13">
        <v>42290</v>
      </c>
      <c r="C14" s="25">
        <v>0</v>
      </c>
      <c r="D14" s="25">
        <v>0</v>
      </c>
      <c r="E14" s="25">
        <v>0</v>
      </c>
      <c r="F14" s="12" t="s">
        <v>80</v>
      </c>
    </row>
    <row r="15" spans="1:6" x14ac:dyDescent="0.25">
      <c r="A15" s="12">
        <v>614</v>
      </c>
      <c r="B15" s="13">
        <v>42285</v>
      </c>
      <c r="C15" s="25">
        <v>0.102262962588371</v>
      </c>
      <c r="D15" s="25">
        <v>5.5221999797720397E-2</v>
      </c>
      <c r="E15" s="25">
        <v>0.22191062881676499</v>
      </c>
      <c r="F15" s="12"/>
    </row>
    <row r="16" spans="1:6" x14ac:dyDescent="0.25">
      <c r="A16" s="12">
        <v>926</v>
      </c>
      <c r="B16" s="13">
        <v>42276</v>
      </c>
      <c r="C16" s="25">
        <v>0.211593594054551</v>
      </c>
      <c r="D16" s="25">
        <v>0.11426054078945801</v>
      </c>
      <c r="E16" s="25">
        <v>0.45915809909837602</v>
      </c>
      <c r="F16" s="12"/>
    </row>
    <row r="17" spans="1:6" x14ac:dyDescent="0.25">
      <c r="A17" s="12">
        <v>927</v>
      </c>
      <c r="B17" s="13">
        <v>42276</v>
      </c>
      <c r="C17" s="25">
        <v>0.13233491749117601</v>
      </c>
      <c r="D17" s="25">
        <v>7.1460855445235005E-2</v>
      </c>
      <c r="E17" s="25">
        <v>0.28716677095585202</v>
      </c>
      <c r="F17" s="12"/>
    </row>
    <row r="18" spans="1:6" x14ac:dyDescent="0.25">
      <c r="A18" s="12">
        <v>1234</v>
      </c>
      <c r="B18" s="13">
        <v>42275</v>
      </c>
      <c r="C18" s="25">
        <v>0.24454716586939801</v>
      </c>
      <c r="D18" s="25">
        <v>0.132055469569475</v>
      </c>
      <c r="E18" s="25">
        <v>0.53066734993659403</v>
      </c>
      <c r="F18" s="12"/>
    </row>
    <row r="19" spans="1:6" x14ac:dyDescent="0.25">
      <c r="A19" s="12">
        <v>37</v>
      </c>
      <c r="B19" s="13">
        <v>42275</v>
      </c>
      <c r="C19" s="25">
        <v>0</v>
      </c>
      <c r="D19" s="25">
        <v>0</v>
      </c>
      <c r="E19" s="25">
        <v>0</v>
      </c>
      <c r="F19" s="12" t="s">
        <v>80</v>
      </c>
    </row>
    <row r="20" spans="1:6" x14ac:dyDescent="0.25">
      <c r="A20" s="12">
        <v>2244</v>
      </c>
      <c r="B20" s="13">
        <v>42275</v>
      </c>
      <c r="C20" s="25">
        <v>3.50002822057289E-2</v>
      </c>
      <c r="D20" s="25">
        <v>1.8900152391093598E-2</v>
      </c>
      <c r="E20" s="25">
        <v>7.5950612386431707E-2</v>
      </c>
      <c r="F20" s="12"/>
    </row>
    <row r="21" spans="1:6" x14ac:dyDescent="0.25">
      <c r="A21" s="12">
        <v>371</v>
      </c>
      <c r="B21" s="13">
        <v>42285</v>
      </c>
      <c r="C21" s="25">
        <v>9.0660119571543394</v>
      </c>
      <c r="D21" s="25">
        <v>4.8956464568633402</v>
      </c>
      <c r="E21" s="25">
        <v>19.673245947024899</v>
      </c>
      <c r="F21" s="12" t="s">
        <v>106</v>
      </c>
    </row>
    <row r="22" spans="1:6" x14ac:dyDescent="0.25">
      <c r="A22" s="12">
        <v>371</v>
      </c>
      <c r="B22" s="13">
        <v>42285</v>
      </c>
      <c r="C22" s="25">
        <v>62.580488913115502</v>
      </c>
      <c r="D22" s="25">
        <v>33.793464013082399</v>
      </c>
      <c r="E22" s="25">
        <v>135.79966094146101</v>
      </c>
      <c r="F22" s="14" t="s">
        <v>106</v>
      </c>
    </row>
    <row r="23" spans="1:6" x14ac:dyDescent="0.25">
      <c r="A23" s="12">
        <v>2851</v>
      </c>
      <c r="B23" s="13">
        <v>42284</v>
      </c>
      <c r="C23" s="25">
        <v>4.5614976566166398E-3</v>
      </c>
      <c r="D23" s="25">
        <v>2.4632087345729799E-3</v>
      </c>
      <c r="E23" s="25">
        <v>9.8984499148580991E-3</v>
      </c>
      <c r="F23" s="12"/>
    </row>
    <row r="24" spans="1:6" x14ac:dyDescent="0.25">
      <c r="A24" s="12">
        <v>2106</v>
      </c>
      <c r="B24" s="13">
        <v>42284</v>
      </c>
      <c r="C24" s="25">
        <v>3.0038149723245099E-2</v>
      </c>
      <c r="D24" s="25">
        <v>1.62206008505523E-2</v>
      </c>
      <c r="E24" s="25">
        <v>6.5182784899441806E-2</v>
      </c>
      <c r="F24" s="12"/>
    </row>
    <row r="25" spans="1:6" x14ac:dyDescent="0.25">
      <c r="A25" s="12">
        <v>1166</v>
      </c>
      <c r="B25" s="13">
        <v>42292</v>
      </c>
      <c r="C25" s="25">
        <v>1.5327758022728599</v>
      </c>
      <c r="D25" s="25">
        <v>0.827698933227342</v>
      </c>
      <c r="E25" s="25">
        <v>3.3261234909320998</v>
      </c>
      <c r="F25" s="12"/>
    </row>
    <row r="26" spans="1:6" x14ac:dyDescent="0.25">
      <c r="A26" s="12">
        <v>2114</v>
      </c>
      <c r="B26" s="13">
        <v>42292</v>
      </c>
      <c r="C26" s="25">
        <v>0.51788824998367999</v>
      </c>
      <c r="D26" s="25">
        <v>0.279659654991187</v>
      </c>
      <c r="E26" s="25">
        <v>1.12381750246459</v>
      </c>
      <c r="F26" s="12"/>
    </row>
    <row r="27" spans="1:6" x14ac:dyDescent="0.25">
      <c r="A27" s="12">
        <v>1206</v>
      </c>
      <c r="B27" s="13">
        <v>42284</v>
      </c>
      <c r="C27" s="25">
        <v>0.30285045994346499</v>
      </c>
      <c r="D27" s="25">
        <v>0.16353924836947101</v>
      </c>
      <c r="E27" s="25">
        <v>0.65718549807731896</v>
      </c>
      <c r="F27" s="12"/>
    </row>
    <row r="28" spans="1:6" x14ac:dyDescent="0.25">
      <c r="A28" s="12">
        <v>2243</v>
      </c>
      <c r="B28" s="13">
        <v>42284</v>
      </c>
      <c r="C28" s="25">
        <v>0.269673451178777</v>
      </c>
      <c r="D28" s="25">
        <v>0.14562366363654</v>
      </c>
      <c r="E28" s="25">
        <v>0.58519138905794599</v>
      </c>
      <c r="F28" s="12"/>
    </row>
    <row r="29" spans="1:6" x14ac:dyDescent="0.25">
      <c r="A29" s="12">
        <v>2442</v>
      </c>
      <c r="B29" s="13">
        <v>42293</v>
      </c>
      <c r="C29" s="25">
        <v>0.152134600071309</v>
      </c>
      <c r="D29" s="25">
        <v>8.2152684038507104E-2</v>
      </c>
      <c r="E29" s="25">
        <v>0.33013208215474099</v>
      </c>
      <c r="F29" s="12"/>
    </row>
    <row r="30" spans="1:6" x14ac:dyDescent="0.25">
      <c r="A30" s="12">
        <v>1487</v>
      </c>
      <c r="B30" s="13">
        <v>42293</v>
      </c>
      <c r="C30" s="25">
        <v>0.27155631981640499</v>
      </c>
      <c r="D30" s="25">
        <v>0.14664041270085901</v>
      </c>
      <c r="E30" s="25">
        <v>0.58927721400159805</v>
      </c>
      <c r="F30" s="12"/>
    </row>
    <row r="31" spans="1:6" x14ac:dyDescent="0.25">
      <c r="A31" s="12">
        <v>582</v>
      </c>
      <c r="B31" s="13">
        <v>42293</v>
      </c>
      <c r="C31" s="25">
        <v>1.25057794307323</v>
      </c>
      <c r="D31" s="25">
        <v>0.675312089259541</v>
      </c>
      <c r="E31" s="25">
        <v>2.7137541364689</v>
      </c>
      <c r="F31" s="12"/>
    </row>
    <row r="32" spans="1:6" x14ac:dyDescent="0.25">
      <c r="A32" s="12">
        <v>1998</v>
      </c>
      <c r="B32" s="13">
        <v>42286</v>
      </c>
      <c r="C32" s="25">
        <v>0</v>
      </c>
      <c r="D32" s="25">
        <v>0</v>
      </c>
      <c r="E32" s="25">
        <v>0</v>
      </c>
      <c r="F32" s="12" t="s">
        <v>80</v>
      </c>
    </row>
    <row r="33" spans="1:6" x14ac:dyDescent="0.25">
      <c r="A33" s="12">
        <v>1508</v>
      </c>
      <c r="B33" s="13">
        <v>42286</v>
      </c>
      <c r="C33" s="25">
        <v>3.22465720677187E-2</v>
      </c>
      <c r="D33" s="25">
        <v>1.7413148916568099E-2</v>
      </c>
      <c r="E33" s="25">
        <v>6.9975061386949602E-2</v>
      </c>
      <c r="F33" s="12"/>
    </row>
    <row r="34" spans="1:6" x14ac:dyDescent="0.25">
      <c r="A34" s="12">
        <v>2006</v>
      </c>
      <c r="B34" s="13">
        <v>42286</v>
      </c>
      <c r="C34" s="25">
        <v>3.5499530889434201E-2</v>
      </c>
      <c r="D34" s="25">
        <v>1.9169746680294399E-2</v>
      </c>
      <c r="E34" s="25">
        <v>7.7033982030072098E-2</v>
      </c>
      <c r="F34" s="12"/>
    </row>
    <row r="35" spans="1:6" x14ac:dyDescent="0.25">
      <c r="A35" s="12">
        <v>2171</v>
      </c>
      <c r="B35" s="13">
        <v>42293</v>
      </c>
      <c r="C35" s="25">
        <v>1.10790248912034</v>
      </c>
      <c r="D35" s="25">
        <v>0.59826734412498295</v>
      </c>
      <c r="E35" s="25">
        <v>2.4041484013911401</v>
      </c>
      <c r="F35" s="12"/>
    </row>
    <row r="36" spans="1:6" x14ac:dyDescent="0.25">
      <c r="A36" s="12">
        <v>576</v>
      </c>
      <c r="B36" s="13">
        <v>42286</v>
      </c>
      <c r="C36" s="25">
        <v>0.62075559535661595</v>
      </c>
      <c r="D36" s="25">
        <v>0.33520802149257301</v>
      </c>
      <c r="E36" s="25">
        <v>1.3470396419238599</v>
      </c>
      <c r="F36" s="12"/>
    </row>
    <row r="37" spans="1:6" x14ac:dyDescent="0.25">
      <c r="A37" s="12">
        <v>815</v>
      </c>
      <c r="B37" s="13">
        <v>42282</v>
      </c>
      <c r="C37" s="25">
        <v>1.46238153159442</v>
      </c>
      <c r="D37" s="25">
        <v>0.78968602706098601</v>
      </c>
      <c r="E37" s="25">
        <v>3.1733679235598902</v>
      </c>
      <c r="F37" s="12"/>
    </row>
    <row r="38" spans="1:6" x14ac:dyDescent="0.25">
      <c r="A38" s="12">
        <v>2599</v>
      </c>
      <c r="B38" s="13">
        <v>42282</v>
      </c>
      <c r="C38" s="25">
        <v>15.130043186251701</v>
      </c>
      <c r="D38" s="25">
        <v>8.1702233205759001</v>
      </c>
      <c r="E38" s="25">
        <v>32.832193714166102</v>
      </c>
      <c r="F38" s="12"/>
    </row>
    <row r="39" spans="1:6" x14ac:dyDescent="0.25">
      <c r="A39" s="12">
        <v>2599</v>
      </c>
      <c r="B39" s="13">
        <v>42283</v>
      </c>
      <c r="C39" s="25">
        <v>5.8121941022959103</v>
      </c>
      <c r="D39" s="25">
        <v>3.1385848152397902</v>
      </c>
      <c r="E39" s="25">
        <v>12.6124612019821</v>
      </c>
      <c r="F39" s="12"/>
    </row>
    <row r="40" spans="1:6" x14ac:dyDescent="0.25">
      <c r="A40" s="12">
        <v>2616</v>
      </c>
      <c r="B40" s="13">
        <v>42291</v>
      </c>
      <c r="C40" s="25">
        <v>0</v>
      </c>
      <c r="D40" s="25">
        <v>0</v>
      </c>
      <c r="E40" s="25">
        <v>0</v>
      </c>
      <c r="F40" s="12" t="s">
        <v>80</v>
      </c>
    </row>
    <row r="41" spans="1:6" x14ac:dyDescent="0.25">
      <c r="A41" s="12">
        <v>2779</v>
      </c>
      <c r="B41" s="13">
        <v>42282</v>
      </c>
      <c r="C41" s="25">
        <v>9.2241438631776806E-2</v>
      </c>
      <c r="D41" s="25">
        <v>4.9810376861159501E-2</v>
      </c>
      <c r="E41" s="25">
        <v>0.20016392183095599</v>
      </c>
      <c r="F41" s="12"/>
    </row>
    <row r="42" spans="1:6" x14ac:dyDescent="0.25">
      <c r="A42" s="12">
        <v>503</v>
      </c>
      <c r="B42" s="13">
        <v>42282</v>
      </c>
      <c r="C42" s="25">
        <v>0</v>
      </c>
      <c r="D42" s="25">
        <v>0</v>
      </c>
      <c r="E42" s="25">
        <v>0</v>
      </c>
      <c r="F42" s="12" t="s">
        <v>80</v>
      </c>
    </row>
    <row r="43" spans="1:6" x14ac:dyDescent="0.25">
      <c r="A43" s="12">
        <v>1202</v>
      </c>
      <c r="B43" s="13">
        <v>42282</v>
      </c>
      <c r="C43" s="25">
        <v>26.285200154905699</v>
      </c>
      <c r="D43" s="25">
        <v>14.1940080836491</v>
      </c>
      <c r="E43" s="25">
        <v>57.038884336145401</v>
      </c>
      <c r="F43" s="12"/>
    </row>
    <row r="44" spans="1:6" x14ac:dyDescent="0.25">
      <c r="A44" s="12">
        <v>1202</v>
      </c>
      <c r="B44" s="13">
        <v>42282</v>
      </c>
      <c r="C44" s="25">
        <v>2.2654391704011001</v>
      </c>
      <c r="D44" s="25">
        <v>1.2233371520165901</v>
      </c>
      <c r="E44" s="25">
        <v>4.9160029997703898</v>
      </c>
      <c r="F44" s="12"/>
    </row>
    <row r="45" spans="1:6" x14ac:dyDescent="0.25">
      <c r="A45" s="12">
        <v>1516</v>
      </c>
      <c r="B45" s="13">
        <v>42282</v>
      </c>
      <c r="C45" s="25">
        <v>0</v>
      </c>
      <c r="D45" s="25">
        <v>0</v>
      </c>
      <c r="E45" s="25">
        <v>0</v>
      </c>
      <c r="F45" s="12" t="s">
        <v>80</v>
      </c>
    </row>
    <row r="46" spans="1:6" x14ac:dyDescent="0.25">
      <c r="A46" s="12">
        <v>45</v>
      </c>
      <c r="B46" s="13">
        <v>42283</v>
      </c>
      <c r="C46" s="25">
        <v>0</v>
      </c>
      <c r="D46" s="25">
        <v>0</v>
      </c>
      <c r="E46" s="25">
        <v>0</v>
      </c>
      <c r="F46" s="12" t="s">
        <v>80</v>
      </c>
    </row>
    <row r="47" spans="1:6" x14ac:dyDescent="0.25">
      <c r="A47" s="12">
        <v>2367</v>
      </c>
      <c r="B47" s="13">
        <v>42283</v>
      </c>
      <c r="C47" s="25">
        <v>0</v>
      </c>
      <c r="D47" s="25">
        <v>0</v>
      </c>
      <c r="E47" s="25">
        <v>0</v>
      </c>
      <c r="F47" s="12" t="s">
        <v>80</v>
      </c>
    </row>
    <row r="48" spans="1:6" x14ac:dyDescent="0.25">
      <c r="A48" s="12">
        <v>1036</v>
      </c>
      <c r="B48" s="13">
        <v>42283</v>
      </c>
      <c r="C48" s="25">
        <v>8.5280509911816904E-2</v>
      </c>
      <c r="D48" s="25">
        <v>4.6051475352381098E-2</v>
      </c>
      <c r="E48" s="25">
        <v>0.18505870650864301</v>
      </c>
      <c r="F48" s="12"/>
    </row>
    <row r="49" spans="1:6" x14ac:dyDescent="0.25">
      <c r="A49" s="12">
        <v>1964</v>
      </c>
      <c r="B49" s="13">
        <v>42283</v>
      </c>
      <c r="C49" s="25">
        <v>3.7421421755199399E-2</v>
      </c>
      <c r="D49" s="25">
        <v>2.02075677478077E-2</v>
      </c>
      <c r="E49" s="25">
        <v>8.1204485208782706E-2</v>
      </c>
      <c r="F49" s="12"/>
    </row>
    <row r="50" spans="1:6" x14ac:dyDescent="0.25">
      <c r="A50" s="12">
        <v>2013</v>
      </c>
      <c r="B50" s="13">
        <v>42279</v>
      </c>
      <c r="C50" s="25">
        <v>1.3599999999999999E-2</v>
      </c>
      <c r="D50" s="25">
        <v>7.4000000000000003E-3</v>
      </c>
      <c r="E50" s="25">
        <v>2.9600000000000001E-2</v>
      </c>
      <c r="F50" s="12"/>
    </row>
    <row r="51" spans="1:6" x14ac:dyDescent="0.25">
      <c r="A51" s="12">
        <v>2072</v>
      </c>
      <c r="B51" s="13">
        <v>42279</v>
      </c>
      <c r="C51" s="25">
        <v>1.0143993963819899E-2</v>
      </c>
      <c r="D51" s="25">
        <v>5.47775674046274E-3</v>
      </c>
      <c r="E51" s="25">
        <v>2.2012466901489201E-2</v>
      </c>
      <c r="F51" s="12"/>
    </row>
    <row r="52" spans="1:6" x14ac:dyDescent="0.25">
      <c r="A52" s="12">
        <v>1405</v>
      </c>
      <c r="B52" s="13">
        <v>42279</v>
      </c>
      <c r="C52" s="25">
        <v>0</v>
      </c>
      <c r="D52" s="25">
        <v>0</v>
      </c>
      <c r="E52" s="25">
        <v>0</v>
      </c>
      <c r="F52" s="12" t="s">
        <v>80</v>
      </c>
    </row>
    <row r="53" spans="1:6" x14ac:dyDescent="0.25">
      <c r="A53" s="12">
        <v>1652</v>
      </c>
      <c r="B53" s="13">
        <v>42289</v>
      </c>
      <c r="C53" s="25">
        <v>2.2505767993719998</v>
      </c>
      <c r="D53" s="25">
        <v>1.2153114716608799</v>
      </c>
      <c r="E53" s="25">
        <v>4.8837516546372504</v>
      </c>
      <c r="F53" s="12"/>
    </row>
    <row r="54" spans="1:6" x14ac:dyDescent="0.25">
      <c r="A54" s="12">
        <v>513</v>
      </c>
      <c r="B54" s="13">
        <v>42279</v>
      </c>
      <c r="C54" s="25">
        <v>1.1832730056721299</v>
      </c>
      <c r="D54" s="25">
        <v>0.63896742306295196</v>
      </c>
      <c r="E54" s="25">
        <v>2.5677024223085301</v>
      </c>
      <c r="F54" s="12"/>
    </row>
    <row r="55" spans="1:6" x14ac:dyDescent="0.25">
      <c r="A55" s="12">
        <v>1172</v>
      </c>
      <c r="B55" s="13">
        <v>42279</v>
      </c>
      <c r="C55" s="25">
        <v>0.53195821533611198</v>
      </c>
      <c r="D55" s="25">
        <v>0.28725743628150102</v>
      </c>
      <c r="E55" s="25">
        <v>1.1543493272793599</v>
      </c>
      <c r="F55" s="12"/>
    </row>
    <row r="56" spans="1:6" x14ac:dyDescent="0.25">
      <c r="A56" s="12">
        <v>2977</v>
      </c>
      <c r="B56" s="13">
        <v>42291</v>
      </c>
      <c r="C56" s="25">
        <v>0.30253502335424098</v>
      </c>
      <c r="D56" s="25">
        <v>0.16336891261129</v>
      </c>
      <c r="E56" s="25">
        <v>0.65650100067870298</v>
      </c>
      <c r="F56" s="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C2" sqref="C2:E18"/>
    </sheetView>
  </sheetViews>
  <sheetFormatPr defaultRowHeight="15" x14ac:dyDescent="0.25"/>
  <cols>
    <col min="2" max="2" width="18.28515625" bestFit="1" customWidth="1"/>
  </cols>
  <sheetData>
    <row r="1" spans="1:6" x14ac:dyDescent="0.25">
      <c r="A1" s="10" t="s">
        <v>0</v>
      </c>
      <c r="B1" s="10" t="s">
        <v>2</v>
      </c>
      <c r="C1" s="10" t="s">
        <v>75</v>
      </c>
      <c r="D1" s="10" t="s">
        <v>76</v>
      </c>
      <c r="E1" s="10" t="s">
        <v>77</v>
      </c>
      <c r="F1" s="10" t="s">
        <v>78</v>
      </c>
    </row>
    <row r="2" spans="1:6" x14ac:dyDescent="0.25">
      <c r="A2" s="10">
        <v>770</v>
      </c>
      <c r="B2" s="11">
        <v>42278</v>
      </c>
      <c r="C2" s="25">
        <v>0.64910777672759601</v>
      </c>
      <c r="D2" s="25">
        <v>0</v>
      </c>
      <c r="E2" s="25">
        <v>1.5251374617342099</v>
      </c>
      <c r="F2" s="10"/>
    </row>
    <row r="3" spans="1:6" x14ac:dyDescent="0.25">
      <c r="A3" s="10">
        <v>833</v>
      </c>
      <c r="B3" s="11">
        <v>42277</v>
      </c>
      <c r="C3" s="25">
        <v>4.0103609593067899E-2</v>
      </c>
      <c r="D3" s="25">
        <v>0</v>
      </c>
      <c r="E3" s="25">
        <v>8.6631954931388297E-2</v>
      </c>
      <c r="F3" s="10"/>
    </row>
    <row r="4" spans="1:6" x14ac:dyDescent="0.25">
      <c r="A4" s="10">
        <v>570</v>
      </c>
      <c r="B4" s="11">
        <v>42278</v>
      </c>
      <c r="C4" s="25">
        <v>0.88619527929437303</v>
      </c>
      <c r="D4" s="25">
        <v>0.38977048212239501</v>
      </c>
      <c r="E4" s="25">
        <v>1.38262007649788</v>
      </c>
      <c r="F4" s="10"/>
    </row>
    <row r="5" spans="1:6" x14ac:dyDescent="0.25">
      <c r="A5" s="10">
        <v>656</v>
      </c>
      <c r="B5" s="11">
        <v>42277</v>
      </c>
      <c r="C5" s="25">
        <v>0.483186313733315</v>
      </c>
      <c r="D5" s="25">
        <v>0</v>
      </c>
      <c r="E5" s="25">
        <v>1.1026500280612199</v>
      </c>
      <c r="F5" s="10"/>
    </row>
    <row r="6" spans="1:6" x14ac:dyDescent="0.25">
      <c r="A6" s="10">
        <v>701</v>
      </c>
      <c r="B6" s="11">
        <v>42277</v>
      </c>
      <c r="C6" s="25">
        <v>1.63009714508297</v>
      </c>
      <c r="D6" s="25">
        <v>1.18905553363186</v>
      </c>
      <c r="E6" s="25">
        <v>2.0711387564946699</v>
      </c>
      <c r="F6" s="10"/>
    </row>
    <row r="7" spans="1:6" x14ac:dyDescent="0.25">
      <c r="A7" s="10">
        <v>2527</v>
      </c>
      <c r="B7" s="11">
        <v>42285</v>
      </c>
      <c r="C7" s="25">
        <v>0</v>
      </c>
      <c r="D7" s="25">
        <v>0</v>
      </c>
      <c r="E7" s="25">
        <v>2.7134529146903299</v>
      </c>
      <c r="F7" s="10" t="s">
        <v>79</v>
      </c>
    </row>
    <row r="8" spans="1:6" x14ac:dyDescent="0.25">
      <c r="A8" s="10">
        <v>371</v>
      </c>
      <c r="B8" s="11">
        <v>42285</v>
      </c>
      <c r="C8" s="25">
        <v>810.39938935590101</v>
      </c>
      <c r="D8" s="25">
        <v>603.15058247117395</v>
      </c>
      <c r="E8" s="25">
        <v>1017.64819624063</v>
      </c>
      <c r="F8" s="10" t="s">
        <v>106</v>
      </c>
    </row>
    <row r="9" spans="1:6" x14ac:dyDescent="0.25">
      <c r="A9" s="10">
        <v>2913</v>
      </c>
      <c r="B9" s="11">
        <v>42284</v>
      </c>
      <c r="C9" s="25">
        <v>0.25709467790982499</v>
      </c>
      <c r="D9" s="25">
        <v>0.15251124411891501</v>
      </c>
      <c r="E9" s="25">
        <v>0.361678111700734</v>
      </c>
      <c r="F9" s="10"/>
    </row>
    <row r="10" spans="1:6" x14ac:dyDescent="0.25">
      <c r="A10" s="10">
        <v>956</v>
      </c>
      <c r="B10" s="11">
        <v>42284</v>
      </c>
      <c r="C10" s="25">
        <v>0.88778562562764396</v>
      </c>
      <c r="D10" s="25">
        <v>0.44392528941256099</v>
      </c>
      <c r="E10" s="25">
        <v>1.3316459618033101</v>
      </c>
      <c r="F10" s="10"/>
    </row>
    <row r="11" spans="1:6" x14ac:dyDescent="0.25">
      <c r="A11" s="10">
        <v>2966</v>
      </c>
      <c r="B11" s="11">
        <v>42284</v>
      </c>
      <c r="C11" s="25">
        <v>1.32307365556444</v>
      </c>
      <c r="D11" s="25">
        <v>4.1705780702427198E-2</v>
      </c>
      <c r="E11" s="25">
        <v>2.6044415304106798</v>
      </c>
      <c r="F11" s="10"/>
    </row>
    <row r="12" spans="1:6" x14ac:dyDescent="0.25">
      <c r="A12" s="10">
        <v>2243</v>
      </c>
      <c r="B12" s="11">
        <v>42284</v>
      </c>
      <c r="C12" s="25">
        <v>2.8899446606895198</v>
      </c>
      <c r="D12" s="25">
        <v>2.0845712802769998</v>
      </c>
      <c r="E12" s="25">
        <v>3.6953180411020301</v>
      </c>
      <c r="F12" s="10"/>
    </row>
    <row r="13" spans="1:6" x14ac:dyDescent="0.25">
      <c r="A13" s="10">
        <v>2599</v>
      </c>
      <c r="B13" s="11">
        <v>42283</v>
      </c>
      <c r="C13" s="25">
        <v>8.2768715351620195</v>
      </c>
      <c r="D13" s="25">
        <v>5.0603455050638297</v>
      </c>
      <c r="E13" s="25">
        <v>11.493397565260199</v>
      </c>
      <c r="F13" s="10"/>
    </row>
    <row r="14" spans="1:6" x14ac:dyDescent="0.25">
      <c r="A14" s="10">
        <v>1964</v>
      </c>
      <c r="B14" s="11">
        <v>42283</v>
      </c>
      <c r="C14" s="25">
        <v>0.391000515895784</v>
      </c>
      <c r="D14" s="25">
        <v>0.21679357721746301</v>
      </c>
      <c r="E14" s="25">
        <v>0.56520745458986998</v>
      </c>
      <c r="F14" s="10"/>
    </row>
    <row r="15" spans="1:6" x14ac:dyDescent="0.25">
      <c r="A15" s="10">
        <v>1543</v>
      </c>
      <c r="B15" s="11">
        <v>42279</v>
      </c>
      <c r="C15" s="25">
        <v>0</v>
      </c>
      <c r="D15" s="25">
        <v>0</v>
      </c>
      <c r="E15" s="25">
        <v>11.744163288870199</v>
      </c>
      <c r="F15" s="10" t="s">
        <v>79</v>
      </c>
    </row>
    <row r="16" spans="1:6" x14ac:dyDescent="0.25">
      <c r="A16" s="10">
        <v>2013</v>
      </c>
      <c r="B16" s="11">
        <v>42279</v>
      </c>
      <c r="C16" s="25">
        <v>0</v>
      </c>
      <c r="D16" s="25">
        <v>0</v>
      </c>
      <c r="E16" s="25">
        <v>0.74273952611063299</v>
      </c>
      <c r="F16" s="10" t="s">
        <v>79</v>
      </c>
    </row>
    <row r="17" spans="1:5" x14ac:dyDescent="0.25">
      <c r="A17" s="10">
        <v>957</v>
      </c>
      <c r="B17" s="11">
        <v>42279</v>
      </c>
      <c r="C17" s="25">
        <v>1.3281123812262099</v>
      </c>
      <c r="D17" s="25">
        <v>0.426604213135027</v>
      </c>
      <c r="E17" s="25">
        <v>2.22962054935681</v>
      </c>
    </row>
    <row r="18" spans="1:5" x14ac:dyDescent="0.25">
      <c r="A18" s="10">
        <v>1172</v>
      </c>
      <c r="B18" s="11">
        <v>42279</v>
      </c>
      <c r="C18" s="25">
        <v>1.5313080945178601</v>
      </c>
      <c r="D18" s="25">
        <v>0</v>
      </c>
      <c r="E18" s="25">
        <v>3.2736254283016102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election activeCell="H30" sqref="H30"/>
    </sheetView>
  </sheetViews>
  <sheetFormatPr defaultRowHeight="15" x14ac:dyDescent="0.25"/>
  <cols>
    <col min="1" max="1" width="11.140625" customWidth="1"/>
    <col min="2" max="2" width="16.5703125" bestFit="1" customWidth="1"/>
    <col min="3" max="3" width="19.7109375" customWidth="1"/>
    <col min="4" max="4" width="10.7109375" customWidth="1"/>
  </cols>
  <sheetData>
    <row r="1" spans="1:4" x14ac:dyDescent="0.25">
      <c r="A1" s="7" t="s">
        <v>0</v>
      </c>
      <c r="B1" s="7" t="s">
        <v>46</v>
      </c>
      <c r="C1" s="7" t="s">
        <v>47</v>
      </c>
      <c r="D1" s="7" t="s">
        <v>48</v>
      </c>
    </row>
    <row r="2" spans="1:4" x14ac:dyDescent="0.25">
      <c r="A2" s="7">
        <v>1603</v>
      </c>
      <c r="B2" s="7">
        <v>84</v>
      </c>
      <c r="C2" s="7">
        <v>8450</v>
      </c>
      <c r="D2" s="7">
        <v>7914</v>
      </c>
    </row>
    <row r="3" spans="1:4" x14ac:dyDescent="0.25">
      <c r="A3" s="7">
        <v>2579</v>
      </c>
      <c r="B3" s="7">
        <v>46</v>
      </c>
      <c r="C3" s="7">
        <v>8760</v>
      </c>
      <c r="D3" s="7">
        <v>10777</v>
      </c>
    </row>
    <row r="4" spans="1:4" x14ac:dyDescent="0.25">
      <c r="A4" s="7">
        <v>1856</v>
      </c>
      <c r="B4" s="7">
        <v>84</v>
      </c>
      <c r="C4" s="7">
        <v>8720</v>
      </c>
      <c r="D4" s="7">
        <v>7914</v>
      </c>
    </row>
    <row r="5" spans="1:4" x14ac:dyDescent="0.25">
      <c r="A5" s="7">
        <v>1798</v>
      </c>
      <c r="B5" s="7">
        <v>145</v>
      </c>
      <c r="C5" s="7">
        <v>8613.5</v>
      </c>
      <c r="D5" s="7">
        <v>8375</v>
      </c>
    </row>
    <row r="6" spans="1:4" x14ac:dyDescent="0.25">
      <c r="A6" s="7">
        <v>2836</v>
      </c>
      <c r="B6" s="7">
        <v>118</v>
      </c>
      <c r="C6" s="7">
        <v>7469.5</v>
      </c>
      <c r="D6" s="7">
        <v>8032</v>
      </c>
    </row>
    <row r="7" spans="1:4" x14ac:dyDescent="0.25">
      <c r="A7" s="7">
        <v>1589</v>
      </c>
      <c r="B7" s="7">
        <v>95</v>
      </c>
      <c r="C7" s="7">
        <v>7240</v>
      </c>
      <c r="D7" s="7">
        <v>7842</v>
      </c>
    </row>
    <row r="8" spans="1:4" x14ac:dyDescent="0.25">
      <c r="A8" s="7">
        <v>656</v>
      </c>
      <c r="B8" s="7">
        <v>95</v>
      </c>
      <c r="C8" s="7">
        <v>0</v>
      </c>
      <c r="D8" s="7">
        <v>7875</v>
      </c>
    </row>
    <row r="9" spans="1:4" x14ac:dyDescent="0.25">
      <c r="A9" s="7">
        <v>2687</v>
      </c>
      <c r="B9" s="7">
        <v>50</v>
      </c>
      <c r="C9" s="7">
        <v>8690</v>
      </c>
      <c r="D9" s="7">
        <v>7200</v>
      </c>
    </row>
    <row r="10" spans="1:4" x14ac:dyDescent="0.25">
      <c r="A10" s="7">
        <v>2402</v>
      </c>
      <c r="B10" s="7">
        <v>46</v>
      </c>
      <c r="C10" s="7">
        <v>8714.5</v>
      </c>
      <c r="D10" s="7">
        <v>10777</v>
      </c>
    </row>
    <row r="11" spans="1:4" x14ac:dyDescent="0.25">
      <c r="A11" s="7">
        <v>2785</v>
      </c>
      <c r="B11" s="7">
        <v>55</v>
      </c>
      <c r="C11" s="7">
        <v>7453.5</v>
      </c>
      <c r="D11" s="7">
        <v>8038</v>
      </c>
    </row>
    <row r="12" spans="1:4" x14ac:dyDescent="0.25">
      <c r="A12" s="7">
        <v>1691</v>
      </c>
      <c r="B12" s="7">
        <v>75</v>
      </c>
      <c r="C12" s="7">
        <v>672</v>
      </c>
      <c r="D12" s="7">
        <v>8750</v>
      </c>
    </row>
    <row r="13" spans="1:4" x14ac:dyDescent="0.25">
      <c r="A13" s="7">
        <v>655</v>
      </c>
      <c r="B13" s="7">
        <v>55</v>
      </c>
      <c r="C13" s="7">
        <v>8740</v>
      </c>
      <c r="D13" s="7">
        <v>8038</v>
      </c>
    </row>
    <row r="14" spans="1:4" x14ac:dyDescent="0.25">
      <c r="A14" s="7">
        <v>274</v>
      </c>
      <c r="B14" s="7">
        <v>50</v>
      </c>
      <c r="C14" s="7">
        <v>8760</v>
      </c>
      <c r="D14" s="7">
        <v>7200</v>
      </c>
    </row>
    <row r="15" spans="1:4" x14ac:dyDescent="0.25">
      <c r="A15" s="7">
        <v>1079</v>
      </c>
      <c r="B15" s="7">
        <v>95</v>
      </c>
      <c r="C15" s="7">
        <v>8760</v>
      </c>
      <c r="D15" s="7">
        <v>7842</v>
      </c>
    </row>
    <row r="16" spans="1:4" x14ac:dyDescent="0.25">
      <c r="A16" s="7">
        <v>2207</v>
      </c>
      <c r="B16" s="7">
        <v>46</v>
      </c>
      <c r="C16" s="7">
        <v>8756</v>
      </c>
      <c r="D16" s="7">
        <v>10777</v>
      </c>
    </row>
    <row r="17" spans="1:4" x14ac:dyDescent="0.25">
      <c r="A17" s="7">
        <v>787</v>
      </c>
      <c r="B17" s="7">
        <v>46</v>
      </c>
      <c r="C17" s="7">
        <v>8525</v>
      </c>
      <c r="D17" s="7">
        <v>10777</v>
      </c>
    </row>
    <row r="18" spans="1:4" x14ac:dyDescent="0.25">
      <c r="A18" s="7">
        <v>2898</v>
      </c>
      <c r="B18" s="7">
        <v>80</v>
      </c>
      <c r="C18" s="7">
        <v>8497.25</v>
      </c>
      <c r="D18" s="7">
        <v>7543</v>
      </c>
    </row>
    <row r="19" spans="1:4" x14ac:dyDescent="0.25">
      <c r="A19" s="7">
        <v>2527</v>
      </c>
      <c r="B19" s="7">
        <v>80</v>
      </c>
      <c r="C19" s="7">
        <v>5831</v>
      </c>
      <c r="D19" s="7">
        <v>11200</v>
      </c>
    </row>
    <row r="20" spans="1:4" x14ac:dyDescent="0.25">
      <c r="A20" s="7">
        <v>1148</v>
      </c>
      <c r="B20" s="7">
        <v>99</v>
      </c>
      <c r="C20" s="7">
        <v>8059</v>
      </c>
      <c r="D20" s="7">
        <v>8711</v>
      </c>
    </row>
    <row r="21" spans="1:4" x14ac:dyDescent="0.25">
      <c r="A21" s="7">
        <v>1148</v>
      </c>
      <c r="B21" s="7">
        <v>50</v>
      </c>
      <c r="C21" s="7">
        <v>480</v>
      </c>
      <c r="D21" s="7">
        <v>8200</v>
      </c>
    </row>
    <row r="22" spans="1:4" x14ac:dyDescent="0.25">
      <c r="A22" s="7">
        <v>390</v>
      </c>
      <c r="B22" s="7">
        <v>50</v>
      </c>
      <c r="C22" s="7">
        <v>8760</v>
      </c>
      <c r="D22" s="7">
        <v>7200</v>
      </c>
    </row>
    <row r="23" spans="1:4" x14ac:dyDescent="0.25">
      <c r="A23" s="7">
        <v>390</v>
      </c>
      <c r="B23" s="7">
        <v>50</v>
      </c>
      <c r="C23" s="7">
        <v>8751</v>
      </c>
      <c r="D23" s="7">
        <v>7200</v>
      </c>
    </row>
    <row r="24" spans="1:4" x14ac:dyDescent="0.25">
      <c r="A24" s="7">
        <v>466</v>
      </c>
      <c r="B24" s="7">
        <v>46</v>
      </c>
      <c r="C24" s="7">
        <v>8748</v>
      </c>
      <c r="D24" s="7">
        <v>10777</v>
      </c>
    </row>
    <row r="25" spans="1:4" x14ac:dyDescent="0.25">
      <c r="A25" s="7">
        <v>1360</v>
      </c>
      <c r="B25" s="7">
        <v>46</v>
      </c>
      <c r="C25" s="7">
        <v>8743</v>
      </c>
      <c r="D25" s="7">
        <v>10777</v>
      </c>
    </row>
    <row r="26" spans="1:4" x14ac:dyDescent="0.25">
      <c r="A26" s="7">
        <v>1360</v>
      </c>
      <c r="B26" s="7">
        <v>75</v>
      </c>
      <c r="C26" s="7">
        <v>8753</v>
      </c>
      <c r="D26" s="7">
        <v>10500</v>
      </c>
    </row>
    <row r="27" spans="1:4" x14ac:dyDescent="0.25">
      <c r="A27" s="7">
        <v>2922</v>
      </c>
      <c r="B27" s="7">
        <v>80</v>
      </c>
      <c r="C27" s="7">
        <v>8612</v>
      </c>
      <c r="D27" s="7">
        <v>11200</v>
      </c>
    </row>
    <row r="28" spans="1:4" x14ac:dyDescent="0.25">
      <c r="A28" s="7">
        <v>435</v>
      </c>
      <c r="B28" s="7">
        <v>46</v>
      </c>
      <c r="C28" s="7">
        <v>383</v>
      </c>
      <c r="D28" s="7">
        <v>10777</v>
      </c>
    </row>
    <row r="29" spans="1:4" x14ac:dyDescent="0.25">
      <c r="A29" s="7">
        <v>435</v>
      </c>
      <c r="B29" s="7">
        <v>84</v>
      </c>
      <c r="C29" s="7">
        <v>8666</v>
      </c>
      <c r="D29" s="7">
        <v>7914</v>
      </c>
    </row>
    <row r="30" spans="1:4" x14ac:dyDescent="0.25">
      <c r="A30" s="7">
        <v>2951</v>
      </c>
      <c r="B30" s="7">
        <v>55</v>
      </c>
      <c r="C30" s="7">
        <v>8750</v>
      </c>
      <c r="D30" s="7">
        <v>8038</v>
      </c>
    </row>
    <row r="31" spans="1:4" x14ac:dyDescent="0.25">
      <c r="A31" s="7">
        <v>1893</v>
      </c>
      <c r="B31" s="7">
        <v>75</v>
      </c>
      <c r="C31" s="7">
        <v>8650</v>
      </c>
      <c r="D31" s="7">
        <v>10500</v>
      </c>
    </row>
    <row r="32" spans="1:4" x14ac:dyDescent="0.25">
      <c r="A32" s="7">
        <v>371</v>
      </c>
      <c r="B32" s="7">
        <v>75</v>
      </c>
      <c r="C32" s="7">
        <v>8696</v>
      </c>
      <c r="D32" s="7">
        <v>10500</v>
      </c>
    </row>
    <row r="33" spans="1:4" x14ac:dyDescent="0.25">
      <c r="A33" s="7">
        <v>876</v>
      </c>
      <c r="B33" s="7">
        <v>75</v>
      </c>
      <c r="C33" s="7">
        <v>8007</v>
      </c>
      <c r="D33" s="7">
        <v>10500</v>
      </c>
    </row>
    <row r="34" spans="1:4" x14ac:dyDescent="0.25">
      <c r="A34" s="7">
        <v>876</v>
      </c>
      <c r="B34" s="7">
        <v>75</v>
      </c>
      <c r="C34" s="7">
        <v>7936</v>
      </c>
      <c r="D34" s="7">
        <v>10500</v>
      </c>
    </row>
    <row r="35" spans="1:4" x14ac:dyDescent="0.25">
      <c r="A35" s="7">
        <v>876</v>
      </c>
      <c r="B35" s="7">
        <v>75</v>
      </c>
      <c r="C35" s="7">
        <v>8608.5</v>
      </c>
      <c r="D35" s="7">
        <v>10500</v>
      </c>
    </row>
    <row r="36" spans="1:4" x14ac:dyDescent="0.25">
      <c r="A36" s="7">
        <v>2721</v>
      </c>
      <c r="B36" s="7">
        <v>148</v>
      </c>
      <c r="C36" s="7">
        <v>0</v>
      </c>
      <c r="D36" s="7">
        <v>8000</v>
      </c>
    </row>
    <row r="37" spans="1:4" x14ac:dyDescent="0.25">
      <c r="A37" s="7">
        <v>1166</v>
      </c>
      <c r="B37" s="7">
        <v>0</v>
      </c>
      <c r="C37" s="7">
        <v>0</v>
      </c>
      <c r="D37" s="7">
        <v>0</v>
      </c>
    </row>
    <row r="38" spans="1:4" x14ac:dyDescent="0.25">
      <c r="A38" s="7">
        <v>932</v>
      </c>
      <c r="B38" s="7">
        <v>145</v>
      </c>
      <c r="C38" s="7">
        <v>8686.25</v>
      </c>
      <c r="D38" s="7">
        <v>8375</v>
      </c>
    </row>
    <row r="39" spans="1:4" x14ac:dyDescent="0.25">
      <c r="A39" s="7">
        <v>932</v>
      </c>
      <c r="B39" s="7">
        <v>84</v>
      </c>
      <c r="C39" s="7">
        <v>8711.5</v>
      </c>
      <c r="D39" s="7">
        <v>7914</v>
      </c>
    </row>
    <row r="40" spans="1:4" x14ac:dyDescent="0.25">
      <c r="A40" s="7">
        <v>2966</v>
      </c>
      <c r="B40" s="7">
        <v>95</v>
      </c>
      <c r="C40" s="7">
        <v>0</v>
      </c>
      <c r="D40" s="7">
        <v>7875</v>
      </c>
    </row>
    <row r="41" spans="1:4" x14ac:dyDescent="0.25">
      <c r="A41" s="7">
        <v>2243</v>
      </c>
      <c r="B41" s="7">
        <v>95</v>
      </c>
      <c r="C41" s="7">
        <v>0</v>
      </c>
      <c r="D41" s="7">
        <v>7875</v>
      </c>
    </row>
    <row r="42" spans="1:4" x14ac:dyDescent="0.25">
      <c r="A42" s="7">
        <v>752</v>
      </c>
      <c r="B42" s="7">
        <v>46</v>
      </c>
      <c r="C42" s="7">
        <v>3992</v>
      </c>
      <c r="D42" s="7">
        <v>10777</v>
      </c>
    </row>
    <row r="43" spans="1:4" x14ac:dyDescent="0.25">
      <c r="A43" s="7">
        <v>2528</v>
      </c>
      <c r="B43" s="7">
        <v>50</v>
      </c>
      <c r="C43" s="7">
        <v>5534</v>
      </c>
      <c r="D43" s="7">
        <v>7200</v>
      </c>
    </row>
    <row r="44" spans="1:4" x14ac:dyDescent="0.25">
      <c r="A44" s="7">
        <v>676</v>
      </c>
      <c r="B44" s="7">
        <v>0</v>
      </c>
      <c r="C44" s="7">
        <v>0</v>
      </c>
      <c r="D44" s="7">
        <v>0</v>
      </c>
    </row>
    <row r="45" spans="1:4" x14ac:dyDescent="0.25">
      <c r="A45" s="7">
        <v>2171</v>
      </c>
      <c r="B45" s="7">
        <v>80</v>
      </c>
      <c r="C45" s="7">
        <v>8709</v>
      </c>
      <c r="D45" s="7">
        <v>11200</v>
      </c>
    </row>
    <row r="46" spans="1:4" x14ac:dyDescent="0.25">
      <c r="A46" s="7">
        <v>1484</v>
      </c>
      <c r="B46" s="7">
        <v>75</v>
      </c>
      <c r="C46" s="7">
        <v>7924</v>
      </c>
      <c r="D46" s="7">
        <v>10500</v>
      </c>
    </row>
    <row r="47" spans="1:4" x14ac:dyDescent="0.25">
      <c r="A47" s="7">
        <v>2583</v>
      </c>
      <c r="B47" s="7">
        <v>215</v>
      </c>
      <c r="C47" s="7">
        <v>8689</v>
      </c>
      <c r="D47" s="7">
        <v>7842</v>
      </c>
    </row>
    <row r="48" spans="1:4" x14ac:dyDescent="0.25">
      <c r="A48" s="7">
        <v>684</v>
      </c>
      <c r="B48" s="7">
        <v>95</v>
      </c>
      <c r="C48" s="7">
        <v>8724</v>
      </c>
      <c r="D48" s="7">
        <v>7842</v>
      </c>
    </row>
    <row r="49" spans="1:4" x14ac:dyDescent="0.25">
      <c r="A49" s="7">
        <v>1240</v>
      </c>
      <c r="B49" s="7">
        <v>0</v>
      </c>
      <c r="C49" s="7">
        <v>0</v>
      </c>
      <c r="D49" s="7">
        <v>0</v>
      </c>
    </row>
    <row r="50" spans="1:4" x14ac:dyDescent="0.25">
      <c r="A50" s="7">
        <v>815</v>
      </c>
      <c r="B50" s="7">
        <v>0</v>
      </c>
      <c r="C50" s="7">
        <v>0</v>
      </c>
      <c r="D50" s="7">
        <v>0</v>
      </c>
    </row>
    <row r="51" spans="1:4" x14ac:dyDescent="0.25">
      <c r="A51" s="7">
        <v>2779</v>
      </c>
      <c r="B51" s="7">
        <v>0</v>
      </c>
      <c r="C51" s="7">
        <v>0</v>
      </c>
      <c r="D51" s="7">
        <v>0</v>
      </c>
    </row>
    <row r="52" spans="1:4" x14ac:dyDescent="0.25">
      <c r="A52" s="7">
        <v>503</v>
      </c>
      <c r="B52" s="7">
        <v>55</v>
      </c>
      <c r="C52" s="7">
        <v>8604.5</v>
      </c>
      <c r="D52" s="7">
        <v>8038</v>
      </c>
    </row>
    <row r="53" spans="1:4" x14ac:dyDescent="0.25">
      <c r="A53" s="7">
        <v>806</v>
      </c>
      <c r="B53" s="7">
        <v>46</v>
      </c>
      <c r="C53" s="7">
        <v>8625</v>
      </c>
      <c r="D53" s="7">
        <v>10777</v>
      </c>
    </row>
    <row r="54" spans="1:4" x14ac:dyDescent="0.25">
      <c r="A54" s="7">
        <v>1310</v>
      </c>
      <c r="B54" s="7">
        <v>80</v>
      </c>
      <c r="C54" s="7">
        <v>8760</v>
      </c>
      <c r="D54" s="7">
        <v>11200</v>
      </c>
    </row>
    <row r="55" spans="1:4" x14ac:dyDescent="0.25">
      <c r="A55" s="7">
        <v>1534</v>
      </c>
      <c r="B55" s="7">
        <v>95</v>
      </c>
      <c r="C55" s="7">
        <v>8358</v>
      </c>
      <c r="D55" s="7">
        <v>7842</v>
      </c>
    </row>
    <row r="56" spans="1:4" x14ac:dyDescent="0.25">
      <c r="A56" s="7">
        <v>40</v>
      </c>
      <c r="B56" s="7">
        <v>46</v>
      </c>
      <c r="C56" s="7">
        <v>8378</v>
      </c>
      <c r="D56" s="7">
        <v>10777</v>
      </c>
    </row>
    <row r="57" spans="1:4" x14ac:dyDescent="0.25">
      <c r="A57" s="7">
        <v>1198</v>
      </c>
      <c r="B57" s="7">
        <v>46</v>
      </c>
      <c r="C57" s="7">
        <v>8755</v>
      </c>
      <c r="D57" s="7">
        <v>10777</v>
      </c>
    </row>
    <row r="58" spans="1:4" x14ac:dyDescent="0.25">
      <c r="A58" s="7">
        <v>1652</v>
      </c>
      <c r="B58" s="7">
        <v>0</v>
      </c>
      <c r="C58" s="7">
        <v>0</v>
      </c>
      <c r="D58" s="7">
        <v>0</v>
      </c>
    </row>
    <row r="59" spans="1:4" x14ac:dyDescent="0.25">
      <c r="A59" s="7">
        <v>1652</v>
      </c>
      <c r="B59" s="7">
        <v>0</v>
      </c>
      <c r="C59" s="7">
        <v>0</v>
      </c>
      <c r="D59" s="7">
        <v>0</v>
      </c>
    </row>
    <row r="60" spans="1:4" x14ac:dyDescent="0.25">
      <c r="A60" s="7">
        <v>360</v>
      </c>
      <c r="B60" s="7">
        <v>0</v>
      </c>
      <c r="C60" s="7">
        <v>0</v>
      </c>
      <c r="D60" s="7">
        <v>0</v>
      </c>
    </row>
    <row r="61" spans="1:4" x14ac:dyDescent="0.25">
      <c r="A61" s="7">
        <v>2514</v>
      </c>
      <c r="B61" s="7">
        <v>50</v>
      </c>
      <c r="C61" s="7">
        <v>881</v>
      </c>
      <c r="D61" s="7">
        <v>8200</v>
      </c>
    </row>
    <row r="62" spans="1:4" x14ac:dyDescent="0.25">
      <c r="A62" s="7">
        <v>2301</v>
      </c>
      <c r="B62" s="7">
        <v>0</v>
      </c>
      <c r="C62" s="7">
        <v>0</v>
      </c>
      <c r="D62" s="7">
        <v>0</v>
      </c>
    </row>
    <row r="63" spans="1:4" x14ac:dyDescent="0.25">
      <c r="A63" s="7">
        <v>1559</v>
      </c>
      <c r="B63" s="7">
        <v>118</v>
      </c>
      <c r="C63" s="7">
        <v>8758</v>
      </c>
      <c r="D63" s="7">
        <v>8032</v>
      </c>
    </row>
    <row r="64" spans="1:4" x14ac:dyDescent="0.25">
      <c r="A64" s="7">
        <v>2746</v>
      </c>
      <c r="B64" s="7">
        <v>50</v>
      </c>
      <c r="C64" s="7">
        <v>2631</v>
      </c>
      <c r="D64" s="7">
        <v>8200</v>
      </c>
    </row>
    <row r="65" spans="1:4" x14ac:dyDescent="0.25">
      <c r="A65" s="7">
        <v>2788</v>
      </c>
      <c r="B65" s="7">
        <v>46</v>
      </c>
      <c r="C65" s="7">
        <v>8546</v>
      </c>
      <c r="D65" s="7">
        <v>10777</v>
      </c>
    </row>
    <row r="66" spans="1:4" x14ac:dyDescent="0.25">
      <c r="A66" s="7">
        <v>513</v>
      </c>
      <c r="B66" s="7">
        <v>0</v>
      </c>
      <c r="C66" s="7">
        <v>0</v>
      </c>
      <c r="D66" s="7">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E16" sqref="E16"/>
    </sheetView>
  </sheetViews>
  <sheetFormatPr defaultRowHeight="15" x14ac:dyDescent="0.25"/>
  <cols>
    <col min="1" max="1" width="13.140625" customWidth="1"/>
    <col min="2" max="2" width="10.5703125" customWidth="1"/>
    <col min="3" max="3" width="13.85546875" customWidth="1"/>
  </cols>
  <sheetData>
    <row r="1" spans="1:9" x14ac:dyDescent="0.25">
      <c r="A1" t="s">
        <v>122</v>
      </c>
    </row>
    <row r="3" spans="1:9" ht="75" x14ac:dyDescent="0.25">
      <c r="A3" s="28" t="s">
        <v>123</v>
      </c>
      <c r="B3" s="28" t="s">
        <v>124</v>
      </c>
      <c r="C3" s="28" t="s">
        <v>125</v>
      </c>
      <c r="D3" s="30" t="s">
        <v>129</v>
      </c>
    </row>
    <row r="4" spans="1:9" x14ac:dyDescent="0.25">
      <c r="A4" s="14" t="s">
        <v>126</v>
      </c>
      <c r="B4" s="14" t="s">
        <v>127</v>
      </c>
      <c r="C4" s="29">
        <v>145</v>
      </c>
      <c r="D4" s="24">
        <v>0.89988239996672648</v>
      </c>
      <c r="G4" s="14"/>
      <c r="H4" s="14"/>
      <c r="I4" s="29"/>
    </row>
    <row r="5" spans="1:9" x14ac:dyDescent="0.25">
      <c r="A5" s="14" t="s">
        <v>126</v>
      </c>
      <c r="B5" s="14" t="s">
        <v>128</v>
      </c>
      <c r="C5" s="29">
        <v>203</v>
      </c>
      <c r="D5" s="24">
        <v>0.18377630625286631</v>
      </c>
      <c r="G5" s="14"/>
      <c r="H5" s="14"/>
      <c r="I5" s="29"/>
    </row>
    <row r="6" spans="1:9" x14ac:dyDescent="0.25">
      <c r="A6" s="14" t="s">
        <v>126</v>
      </c>
      <c r="B6" s="14" t="s">
        <v>128</v>
      </c>
      <c r="C6" s="29">
        <v>203</v>
      </c>
      <c r="D6" s="24">
        <v>0.31751158080230862</v>
      </c>
      <c r="G6" s="14"/>
      <c r="H6" s="14"/>
      <c r="I6" s="29"/>
    </row>
    <row r="7" spans="1:9" x14ac:dyDescent="0.25">
      <c r="A7" s="14" t="s">
        <v>126</v>
      </c>
      <c r="B7" s="14" t="s">
        <v>128</v>
      </c>
      <c r="C7" s="29">
        <v>203</v>
      </c>
      <c r="D7" s="24">
        <v>0.17675330519389876</v>
      </c>
      <c r="G7" s="14"/>
      <c r="H7" s="14"/>
      <c r="I7" s="29"/>
    </row>
    <row r="8" spans="1:9" x14ac:dyDescent="0.25">
      <c r="A8" s="14" t="s">
        <v>126</v>
      </c>
      <c r="B8" s="14" t="s">
        <v>128</v>
      </c>
      <c r="C8" s="29">
        <v>203</v>
      </c>
      <c r="D8" s="24">
        <v>0.19480184493289932</v>
      </c>
      <c r="G8" s="14"/>
      <c r="H8" s="14"/>
      <c r="I8" s="29"/>
    </row>
    <row r="9" spans="1:9" x14ac:dyDescent="0.25">
      <c r="A9" s="14" t="s">
        <v>126</v>
      </c>
      <c r="B9" s="14" t="s">
        <v>128</v>
      </c>
      <c r="C9" s="29">
        <v>203</v>
      </c>
      <c r="D9" s="24">
        <v>0.64330335907173597</v>
      </c>
      <c r="G9" s="14"/>
      <c r="H9" s="14"/>
      <c r="I9" s="29"/>
    </row>
    <row r="10" spans="1:9" x14ac:dyDescent="0.25">
      <c r="A10" s="14" t="s">
        <v>126</v>
      </c>
      <c r="B10" s="14" t="s">
        <v>128</v>
      </c>
      <c r="C10" s="29">
        <v>203</v>
      </c>
      <c r="D10" s="24">
        <v>0.27438833996254597</v>
      </c>
      <c r="G10" s="14"/>
      <c r="H10" s="14"/>
      <c r="I10" s="29"/>
    </row>
    <row r="11" spans="1:9" x14ac:dyDescent="0.25">
      <c r="A11" s="14" t="s">
        <v>126</v>
      </c>
      <c r="B11" s="14" t="s">
        <v>128</v>
      </c>
      <c r="C11" s="29">
        <v>203</v>
      </c>
      <c r="D11" s="24">
        <v>0.25130336379382318</v>
      </c>
      <c r="G11" s="14"/>
      <c r="H11" s="14"/>
      <c r="I11" s="29"/>
    </row>
    <row r="12" spans="1:9" x14ac:dyDescent="0.25">
      <c r="A12" s="14" t="s">
        <v>126</v>
      </c>
      <c r="B12" s="14" t="s">
        <v>128</v>
      </c>
      <c r="C12" s="29">
        <v>203</v>
      </c>
      <c r="D12" s="24">
        <v>0.16512536715628265</v>
      </c>
      <c r="G12" s="14"/>
      <c r="H12" s="14"/>
      <c r="I12" s="29"/>
    </row>
    <row r="13" spans="1:9" x14ac:dyDescent="0.25">
      <c r="A13" s="14" t="s">
        <v>126</v>
      </c>
      <c r="B13" s="14" t="s">
        <v>128</v>
      </c>
      <c r="C13" s="29">
        <v>203</v>
      </c>
      <c r="D13" s="24">
        <v>0.23540584360053873</v>
      </c>
    </row>
  </sheetData>
  <dataValidations count="1">
    <dataValidation allowBlank="1" showInputMessage="1" showErrorMessage="1" error="_x000a_" sqref="I4:I12 C4:C13"/>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O15" sqref="O15"/>
    </sheetView>
  </sheetViews>
  <sheetFormatPr defaultRowHeight="15" x14ac:dyDescent="0.25"/>
  <cols>
    <col min="3" max="3" width="15.140625" customWidth="1"/>
    <col min="4" max="4" width="21.5703125" customWidth="1"/>
    <col min="5" max="5" width="19.5703125" bestFit="1" customWidth="1"/>
    <col min="6" max="6" width="14.42578125" bestFit="1" customWidth="1"/>
    <col min="7" max="7" width="15.140625" customWidth="1"/>
    <col min="8" max="8" width="27.7109375" bestFit="1" customWidth="1"/>
  </cols>
  <sheetData>
    <row r="1" spans="1:11" s="14" customFormat="1" x14ac:dyDescent="0.25">
      <c r="C1" s="80" t="s">
        <v>254</v>
      </c>
    </row>
    <row r="2" spans="1:11" s="14" customFormat="1" x14ac:dyDescent="0.25">
      <c r="C2" s="80" t="s">
        <v>255</v>
      </c>
    </row>
    <row r="3" spans="1:11" x14ac:dyDescent="0.25">
      <c r="A3" s="4" t="s">
        <v>0</v>
      </c>
      <c r="B3" s="4" t="s">
        <v>34</v>
      </c>
      <c r="C3" s="4" t="s">
        <v>35</v>
      </c>
      <c r="D3" s="4" t="s">
        <v>36</v>
      </c>
      <c r="E3" s="4" t="s">
        <v>37</v>
      </c>
      <c r="F3" s="4" t="s">
        <v>38</v>
      </c>
      <c r="G3" s="4" t="s">
        <v>39</v>
      </c>
      <c r="H3" s="4" t="s">
        <v>40</v>
      </c>
    </row>
    <row r="4" spans="1:11" x14ac:dyDescent="0.25">
      <c r="A4" s="4">
        <v>574</v>
      </c>
      <c r="B4" s="4">
        <v>1</v>
      </c>
      <c r="C4" s="4">
        <v>1314</v>
      </c>
      <c r="D4" s="26">
        <v>0.22016285515</v>
      </c>
      <c r="E4" s="24">
        <v>1.9950000048000001</v>
      </c>
      <c r="F4" s="4">
        <v>3861</v>
      </c>
      <c r="G4" s="27">
        <v>108.38090411</v>
      </c>
      <c r="H4" s="27">
        <v>414.313271604938</v>
      </c>
      <c r="K4" s="79"/>
    </row>
    <row r="5" spans="1:11" x14ac:dyDescent="0.25">
      <c r="A5" s="4">
        <v>765</v>
      </c>
      <c r="B5" s="4">
        <v>1</v>
      </c>
      <c r="C5" s="4">
        <v>713</v>
      </c>
      <c r="D5" s="26">
        <v>0.11950620733</v>
      </c>
      <c r="E5" s="24">
        <v>1.9950000048000001</v>
      </c>
      <c r="F5" s="4">
        <v>4253</v>
      </c>
      <c r="G5" s="27">
        <v>88.481287671000004</v>
      </c>
      <c r="H5" s="27">
        <v>2563.9259259259202</v>
      </c>
      <c r="K5" s="79"/>
    </row>
    <row r="6" spans="1:11" x14ac:dyDescent="0.25">
      <c r="A6" s="4">
        <v>770</v>
      </c>
      <c r="B6" s="4">
        <v>5</v>
      </c>
      <c r="C6" s="80" t="s">
        <v>257</v>
      </c>
      <c r="D6" s="26">
        <v>0.16941984093000001</v>
      </c>
      <c r="E6" s="24">
        <v>1.9950000048000001</v>
      </c>
      <c r="F6" s="4">
        <v>3505</v>
      </c>
      <c r="G6" s="27">
        <v>61.771726027</v>
      </c>
      <c r="H6" s="27">
        <v>6043.1203703703804</v>
      </c>
      <c r="K6" s="79"/>
    </row>
    <row r="7" spans="1:11" x14ac:dyDescent="0.25">
      <c r="A7" s="4">
        <v>1742</v>
      </c>
      <c r="B7" s="4">
        <v>1</v>
      </c>
      <c r="C7" s="4">
        <v>531</v>
      </c>
      <c r="D7" s="26">
        <v>8.8969920915E-2</v>
      </c>
      <c r="E7" s="24">
        <v>1.9950000048000001</v>
      </c>
      <c r="F7" s="4">
        <v>4007</v>
      </c>
      <c r="G7" s="27">
        <v>89.622821918</v>
      </c>
      <c r="H7" s="27">
        <v>10337.410493827199</v>
      </c>
      <c r="K7" s="79"/>
    </row>
    <row r="8" spans="1:11" x14ac:dyDescent="0.25">
      <c r="A8" s="4">
        <v>516</v>
      </c>
      <c r="B8" s="4">
        <v>2</v>
      </c>
      <c r="C8" s="4">
        <v>109</v>
      </c>
      <c r="D8" s="26">
        <v>1.299960961</v>
      </c>
      <c r="E8" s="24">
        <v>1.9950000048000001</v>
      </c>
      <c r="F8" s="4">
        <v>3811</v>
      </c>
      <c r="G8" s="27">
        <v>88.695424657999993</v>
      </c>
      <c r="H8" s="27">
        <v>4946.0138888888796</v>
      </c>
      <c r="K8" s="79"/>
    </row>
    <row r="9" spans="1:11" x14ac:dyDescent="0.25">
      <c r="A9" s="4">
        <v>1917</v>
      </c>
      <c r="B9" s="4">
        <v>1</v>
      </c>
      <c r="C9" s="4">
        <v>460</v>
      </c>
      <c r="D9" s="26">
        <v>3.5628019323999997E-2</v>
      </c>
      <c r="E9" s="24">
        <v>1.9950000048000001</v>
      </c>
      <c r="F9" s="4">
        <v>3920</v>
      </c>
      <c r="G9" s="27">
        <v>91.013202739999997</v>
      </c>
      <c r="H9" s="27">
        <v>11817.1172839506</v>
      </c>
      <c r="K9" s="79"/>
    </row>
    <row r="10" spans="1:11" x14ac:dyDescent="0.25">
      <c r="A10" s="4">
        <v>1917</v>
      </c>
      <c r="B10" s="4">
        <v>2</v>
      </c>
      <c r="C10" s="4">
        <v>39</v>
      </c>
      <c r="D10" s="26">
        <v>0.13333500000000001</v>
      </c>
      <c r="E10" s="24">
        <v>1.9950000048000001</v>
      </c>
      <c r="F10" s="4">
        <v>4471</v>
      </c>
      <c r="G10" s="27">
        <v>77.217068492999999</v>
      </c>
      <c r="H10" s="27">
        <v>13553.9182098765</v>
      </c>
      <c r="K10" s="79"/>
    </row>
    <row r="11" spans="1:11" x14ac:dyDescent="0.25">
      <c r="A11" s="4">
        <v>2282</v>
      </c>
      <c r="B11" s="4">
        <v>3</v>
      </c>
      <c r="C11" s="4">
        <v>983</v>
      </c>
      <c r="D11" s="26">
        <v>3.9538826720999999E-4</v>
      </c>
      <c r="E11" s="24" t="s">
        <v>41</v>
      </c>
      <c r="F11" s="4" t="s">
        <v>41</v>
      </c>
      <c r="G11" s="27">
        <v>79.872904109999993</v>
      </c>
      <c r="H11" s="27">
        <v>14458.333333333299</v>
      </c>
      <c r="K11" s="79"/>
    </row>
    <row r="12" spans="1:11" x14ac:dyDescent="0.25">
      <c r="A12" s="4">
        <v>286</v>
      </c>
      <c r="B12" s="4">
        <v>2</v>
      </c>
      <c r="C12" s="4">
        <v>240</v>
      </c>
      <c r="D12" s="26">
        <v>0.01</v>
      </c>
      <c r="E12" s="24">
        <v>1.9950000048000001</v>
      </c>
      <c r="F12" s="4">
        <v>4609</v>
      </c>
      <c r="G12" s="27">
        <v>93.425150685000006</v>
      </c>
      <c r="H12" s="27">
        <v>10661.851851851799</v>
      </c>
      <c r="K12" s="79"/>
    </row>
    <row r="13" spans="1:11" x14ac:dyDescent="0.25">
      <c r="A13" s="4">
        <v>921</v>
      </c>
      <c r="B13" s="4">
        <v>1</v>
      </c>
      <c r="C13" s="4">
        <v>1314</v>
      </c>
      <c r="D13" s="26">
        <v>0.22016285515</v>
      </c>
      <c r="E13" s="24">
        <v>1.9950000048000001</v>
      </c>
      <c r="F13" s="4">
        <v>3814</v>
      </c>
      <c r="G13" s="27">
        <v>71.283534247000006</v>
      </c>
      <c r="H13" s="27">
        <v>4746.6882716049604</v>
      </c>
      <c r="K13" s="79"/>
    </row>
    <row r="14" spans="1:11" x14ac:dyDescent="0.25">
      <c r="A14" s="4">
        <v>792</v>
      </c>
      <c r="B14" s="4">
        <v>1</v>
      </c>
      <c r="C14" s="4">
        <v>379</v>
      </c>
      <c r="D14" s="26">
        <v>0.33710499999999999</v>
      </c>
      <c r="E14" s="24">
        <v>1.9950000048000001</v>
      </c>
      <c r="F14" s="4">
        <v>3808</v>
      </c>
      <c r="G14" s="27">
        <v>56.484712328999997</v>
      </c>
      <c r="H14" s="27">
        <v>10487.6172839506</v>
      </c>
      <c r="K14" s="79"/>
    </row>
    <row r="15" spans="1:11" x14ac:dyDescent="0.25">
      <c r="A15" s="4">
        <v>2425</v>
      </c>
      <c r="B15" s="4">
        <v>3</v>
      </c>
      <c r="C15" s="4">
        <v>35</v>
      </c>
      <c r="D15" s="26">
        <v>0.18990302894</v>
      </c>
      <c r="E15" s="24">
        <v>1.9950000048000001</v>
      </c>
      <c r="F15" s="4">
        <v>3969</v>
      </c>
      <c r="G15" s="27">
        <v>96.196273973000004</v>
      </c>
      <c r="H15" s="27">
        <v>6958.3333333333303</v>
      </c>
      <c r="K15" s="79"/>
    </row>
    <row r="16" spans="1:11" x14ac:dyDescent="0.25">
      <c r="A16" s="4">
        <v>655</v>
      </c>
      <c r="B16" s="4">
        <v>7</v>
      </c>
      <c r="C16" s="4">
        <v>328</v>
      </c>
      <c r="D16" s="26">
        <v>5.5643899690999997E-2</v>
      </c>
      <c r="E16" s="24">
        <v>1.9950000048000001</v>
      </c>
      <c r="F16" s="4">
        <v>4130</v>
      </c>
      <c r="G16" s="27">
        <v>34.999178082</v>
      </c>
      <c r="H16" s="27">
        <v>8708.3333333333303</v>
      </c>
      <c r="K16" s="79"/>
    </row>
    <row r="17" spans="1:11" x14ac:dyDescent="0.25">
      <c r="A17" s="4">
        <v>1079</v>
      </c>
      <c r="B17" s="4">
        <v>4</v>
      </c>
      <c r="C17" s="80" t="s">
        <v>250</v>
      </c>
      <c r="D17" s="26">
        <v>3.8653916743999997E-2</v>
      </c>
      <c r="E17" s="24">
        <v>1.9950000048000001</v>
      </c>
      <c r="F17" s="4">
        <v>4086</v>
      </c>
      <c r="G17" s="27">
        <v>69.192684932000006</v>
      </c>
      <c r="H17" s="27">
        <v>7698.5416666666697</v>
      </c>
      <c r="K17" s="79"/>
    </row>
    <row r="18" spans="1:11" x14ac:dyDescent="0.25">
      <c r="A18" s="4">
        <v>2207</v>
      </c>
      <c r="B18" s="4">
        <v>1</v>
      </c>
      <c r="C18" s="4">
        <v>2311</v>
      </c>
      <c r="D18" s="26">
        <v>1.1670032213E-3</v>
      </c>
      <c r="E18" s="24">
        <v>1.9950000048000001</v>
      </c>
      <c r="F18" s="4">
        <v>4127</v>
      </c>
      <c r="G18" s="27">
        <v>79.830602740000003</v>
      </c>
      <c r="H18" s="27">
        <v>10208.333333333299</v>
      </c>
      <c r="K18" s="79"/>
    </row>
    <row r="19" spans="1:11" x14ac:dyDescent="0.25">
      <c r="A19" s="4">
        <v>2790</v>
      </c>
      <c r="B19" s="4">
        <v>1</v>
      </c>
      <c r="C19" s="4">
        <v>587</v>
      </c>
      <c r="D19" s="26">
        <v>9.8319302435000006E-2</v>
      </c>
      <c r="E19" s="24">
        <v>1.9950000048000001</v>
      </c>
      <c r="F19" s="4">
        <v>3781</v>
      </c>
      <c r="G19" s="27">
        <v>60.488410958999999</v>
      </c>
      <c r="H19" s="27">
        <v>12690.464506172801</v>
      </c>
      <c r="K19" s="79"/>
    </row>
    <row r="20" spans="1:11" x14ac:dyDescent="0.25">
      <c r="A20" s="4">
        <v>1493</v>
      </c>
      <c r="B20" s="4">
        <v>2</v>
      </c>
      <c r="C20" s="4">
        <v>8</v>
      </c>
      <c r="D20" s="26">
        <v>2.1250000000000002E-3</v>
      </c>
      <c r="E20" s="24">
        <v>1.9950000048000001</v>
      </c>
      <c r="F20" s="4">
        <v>3990</v>
      </c>
      <c r="G20" s="27">
        <v>69.233369862999993</v>
      </c>
      <c r="H20" s="27">
        <v>14997.8564814815</v>
      </c>
      <c r="K20" s="79"/>
    </row>
    <row r="21" spans="1:11" x14ac:dyDescent="0.25">
      <c r="A21" s="4">
        <v>442</v>
      </c>
      <c r="B21" s="4">
        <v>4</v>
      </c>
      <c r="C21" s="4">
        <v>3</v>
      </c>
      <c r="D21" s="26">
        <v>1.0728E-2</v>
      </c>
      <c r="E21" s="24">
        <v>1.9950000048000001</v>
      </c>
      <c r="F21" s="4">
        <v>4045</v>
      </c>
      <c r="G21" s="27">
        <v>72.930191781000005</v>
      </c>
      <c r="H21" s="27">
        <v>12161.4305555555</v>
      </c>
      <c r="K21" s="79"/>
    </row>
    <row r="22" spans="1:11" x14ac:dyDescent="0.25">
      <c r="A22" s="4">
        <v>2099</v>
      </c>
      <c r="B22" s="4">
        <v>7</v>
      </c>
      <c r="C22" s="4">
        <v>957</v>
      </c>
      <c r="D22" s="26">
        <v>0.113675</v>
      </c>
      <c r="E22" s="24">
        <v>1.9950000048000001</v>
      </c>
      <c r="F22" s="4">
        <v>3924</v>
      </c>
      <c r="G22" s="27">
        <v>65.278109588999996</v>
      </c>
      <c r="H22" s="27">
        <v>13238.8641975309</v>
      </c>
      <c r="K22" s="79"/>
    </row>
    <row r="23" spans="1:11" x14ac:dyDescent="0.25">
      <c r="A23" s="4">
        <v>1922</v>
      </c>
      <c r="B23" s="4">
        <v>3</v>
      </c>
      <c r="C23" s="4">
        <v>95</v>
      </c>
      <c r="D23" s="26">
        <v>1.9535E-2</v>
      </c>
      <c r="E23" s="24">
        <v>1.9950000048000001</v>
      </c>
      <c r="F23" s="4">
        <v>3823</v>
      </c>
      <c r="G23" s="27">
        <v>70.643808218999993</v>
      </c>
      <c r="H23" s="27">
        <v>13412.2469135803</v>
      </c>
      <c r="K23" s="79"/>
    </row>
    <row r="24" spans="1:11" x14ac:dyDescent="0.25">
      <c r="A24" s="4">
        <v>1922</v>
      </c>
      <c r="B24" s="4">
        <v>4</v>
      </c>
      <c r="C24" s="4">
        <v>1644</v>
      </c>
      <c r="D24" s="26">
        <v>9.1675999999999994E-2</v>
      </c>
      <c r="E24" s="24">
        <v>1.9950000048000001</v>
      </c>
      <c r="F24" s="4">
        <v>3837</v>
      </c>
      <c r="G24" s="27">
        <v>73.752109589</v>
      </c>
      <c r="H24" s="27">
        <v>12340.2824074074</v>
      </c>
      <c r="K24" s="79"/>
    </row>
    <row r="25" spans="1:11" x14ac:dyDescent="0.25">
      <c r="A25" s="4">
        <v>1816</v>
      </c>
      <c r="B25" s="4">
        <v>2</v>
      </c>
      <c r="C25" s="4">
        <v>128</v>
      </c>
      <c r="D25" s="26">
        <v>0.19700500000000001</v>
      </c>
      <c r="E25" s="24">
        <v>1.9950000048000001</v>
      </c>
      <c r="F25" s="4">
        <v>3994</v>
      </c>
      <c r="G25" s="27">
        <v>72.406410958999999</v>
      </c>
      <c r="H25" s="27">
        <v>10677.6358024691</v>
      </c>
      <c r="K25" s="79"/>
    </row>
    <row r="26" spans="1:11" x14ac:dyDescent="0.25">
      <c r="A26" s="4">
        <v>1816</v>
      </c>
      <c r="B26" s="4">
        <v>5</v>
      </c>
      <c r="C26" s="4">
        <v>341</v>
      </c>
      <c r="D26" s="26">
        <v>1.0628E-2</v>
      </c>
      <c r="E26" s="24">
        <v>1.9950000048000001</v>
      </c>
      <c r="F26" s="4">
        <v>3973</v>
      </c>
      <c r="G26" s="27">
        <v>68.567506848999997</v>
      </c>
      <c r="H26" s="27">
        <v>14214.9336419753</v>
      </c>
      <c r="K26" s="79"/>
    </row>
    <row r="27" spans="1:11" x14ac:dyDescent="0.25">
      <c r="A27" s="4">
        <v>794</v>
      </c>
      <c r="B27" s="4">
        <v>1</v>
      </c>
      <c r="C27" s="4">
        <v>221</v>
      </c>
      <c r="D27" s="26">
        <v>0.25641402715</v>
      </c>
      <c r="E27" s="24">
        <v>1.9950000048000001</v>
      </c>
      <c r="F27" s="4">
        <v>4274</v>
      </c>
      <c r="G27" s="27">
        <v>67.170657534</v>
      </c>
      <c r="H27" s="27">
        <v>17029.175925925902</v>
      </c>
      <c r="K27" s="79"/>
    </row>
    <row r="28" spans="1:11" x14ac:dyDescent="0.25">
      <c r="A28" s="4">
        <v>2018</v>
      </c>
      <c r="B28" s="4">
        <v>3</v>
      </c>
      <c r="C28" s="4">
        <v>750</v>
      </c>
      <c r="D28" s="26">
        <v>8.6347999999999994E-2</v>
      </c>
      <c r="E28" s="24">
        <v>1.9950000048000001</v>
      </c>
      <c r="F28" s="4">
        <v>5773</v>
      </c>
      <c r="G28" s="27">
        <v>73.258356164000006</v>
      </c>
      <c r="H28" s="27">
        <v>10262.0216049383</v>
      </c>
      <c r="K28" s="79"/>
    </row>
    <row r="29" spans="1:11" x14ac:dyDescent="0.25">
      <c r="A29" s="4">
        <v>2898</v>
      </c>
      <c r="B29" s="4">
        <v>1</v>
      </c>
      <c r="C29" s="4">
        <v>1099</v>
      </c>
      <c r="D29" s="26">
        <v>0.13628616924</v>
      </c>
      <c r="E29" s="24">
        <v>1.9950000048000001</v>
      </c>
      <c r="F29" s="4">
        <v>5721</v>
      </c>
      <c r="G29" s="27">
        <v>89.386821917999995</v>
      </c>
      <c r="H29" s="27">
        <v>15145.3564814815</v>
      </c>
      <c r="K29" s="79"/>
    </row>
    <row r="30" spans="1:11" x14ac:dyDescent="0.25">
      <c r="A30" s="4">
        <v>73</v>
      </c>
      <c r="B30" s="4">
        <v>4</v>
      </c>
      <c r="C30" s="4">
        <v>1245</v>
      </c>
      <c r="D30" s="26">
        <v>0.20870232295999999</v>
      </c>
      <c r="E30" s="24">
        <v>1.9950000048000001</v>
      </c>
      <c r="F30" s="4">
        <v>5719</v>
      </c>
      <c r="G30" s="27">
        <v>73.656767122999995</v>
      </c>
      <c r="H30" s="27">
        <v>14140.902777777799</v>
      </c>
      <c r="K30" s="79"/>
    </row>
    <row r="31" spans="1:11" x14ac:dyDescent="0.25">
      <c r="A31" s="4">
        <v>450</v>
      </c>
      <c r="B31" s="4">
        <v>2</v>
      </c>
      <c r="C31" s="4">
        <v>723</v>
      </c>
      <c r="D31" s="26">
        <v>0.22016285515</v>
      </c>
      <c r="E31" s="24">
        <v>1.9950000048000001</v>
      </c>
      <c r="F31" s="4">
        <v>3963</v>
      </c>
      <c r="G31" s="27">
        <v>82.391589041000003</v>
      </c>
      <c r="H31" s="27">
        <v>11458.333333333299</v>
      </c>
      <c r="K31" s="79"/>
    </row>
    <row r="32" spans="1:11" x14ac:dyDescent="0.25">
      <c r="A32" s="4">
        <v>2594</v>
      </c>
      <c r="B32" s="4">
        <v>4</v>
      </c>
      <c r="C32" s="4">
        <v>146</v>
      </c>
      <c r="D32" s="26">
        <v>1.3652512384999999E-2</v>
      </c>
      <c r="E32" s="24">
        <v>1.9950000048000001</v>
      </c>
      <c r="F32" s="4">
        <v>3670</v>
      </c>
      <c r="G32" s="27">
        <v>73.822109588999993</v>
      </c>
      <c r="H32" s="27">
        <v>12171.368827160501</v>
      </c>
      <c r="K32" s="79"/>
    </row>
    <row r="33" spans="1:11" x14ac:dyDescent="0.25">
      <c r="A33" s="4">
        <v>312</v>
      </c>
      <c r="B33" s="4">
        <v>6</v>
      </c>
      <c r="C33" s="4">
        <v>39</v>
      </c>
      <c r="D33" s="26">
        <v>0.23993700000000001</v>
      </c>
      <c r="E33" s="24">
        <v>1.9950000048000001</v>
      </c>
      <c r="F33" s="4">
        <v>3718</v>
      </c>
      <c r="G33" s="27">
        <v>72.363589040999997</v>
      </c>
      <c r="H33" s="27">
        <v>18484.25</v>
      </c>
      <c r="K33" s="79"/>
    </row>
    <row r="34" spans="1:11" x14ac:dyDescent="0.25">
      <c r="A34" s="4">
        <v>790</v>
      </c>
      <c r="B34" s="4">
        <v>2</v>
      </c>
      <c r="C34" s="4">
        <v>187</v>
      </c>
      <c r="D34" s="26">
        <v>3.3117647058999999E-2</v>
      </c>
      <c r="E34" s="24">
        <v>1.9950000048000001</v>
      </c>
      <c r="F34" s="4">
        <v>3607</v>
      </c>
      <c r="G34" s="27">
        <v>76.672136985999998</v>
      </c>
      <c r="H34" s="27">
        <v>13883.118827160501</v>
      </c>
      <c r="K34" s="79"/>
    </row>
    <row r="35" spans="1:11" x14ac:dyDescent="0.25">
      <c r="A35" s="4">
        <v>1615</v>
      </c>
      <c r="B35" s="4">
        <v>2</v>
      </c>
      <c r="C35" s="4">
        <v>695</v>
      </c>
      <c r="D35" s="26">
        <v>0.24410100000000001</v>
      </c>
      <c r="E35" s="24">
        <v>1.9950000048000001</v>
      </c>
      <c r="F35" s="4">
        <v>3585</v>
      </c>
      <c r="G35" s="27">
        <v>61.392273973000002</v>
      </c>
      <c r="H35" s="27">
        <v>16750</v>
      </c>
      <c r="K35" s="79"/>
    </row>
    <row r="36" spans="1:11" x14ac:dyDescent="0.25">
      <c r="A36" s="4">
        <v>1615</v>
      </c>
      <c r="B36" s="4">
        <v>3</v>
      </c>
      <c r="C36" s="4">
        <v>909</v>
      </c>
      <c r="D36" s="26">
        <v>0.241254</v>
      </c>
      <c r="E36" s="24">
        <v>1.9950000048000001</v>
      </c>
      <c r="F36" s="4">
        <v>3496</v>
      </c>
      <c r="G36" s="27">
        <v>69.462821918000003</v>
      </c>
      <c r="H36" s="27">
        <v>12583.333333333299</v>
      </c>
      <c r="K36" s="79"/>
    </row>
    <row r="37" spans="1:11" x14ac:dyDescent="0.25">
      <c r="A37" s="4">
        <v>1615</v>
      </c>
      <c r="B37" s="4">
        <v>4</v>
      </c>
      <c r="C37" s="4">
        <v>1728</v>
      </c>
      <c r="D37" s="26">
        <v>0.17565600000000001</v>
      </c>
      <c r="E37" s="24">
        <v>1.9950000048000001</v>
      </c>
      <c r="F37" s="4">
        <v>3637</v>
      </c>
      <c r="G37" s="27">
        <v>67.290958903999993</v>
      </c>
      <c r="H37" s="27">
        <v>9041.6666666666697</v>
      </c>
      <c r="K37" s="79"/>
    </row>
    <row r="38" spans="1:11" x14ac:dyDescent="0.25">
      <c r="A38" s="4">
        <v>1177</v>
      </c>
      <c r="B38" s="4">
        <v>1</v>
      </c>
      <c r="C38" s="4">
        <v>2569</v>
      </c>
      <c r="D38" s="26">
        <v>0.11000947269</v>
      </c>
      <c r="E38" s="24">
        <v>1.9950000048000001</v>
      </c>
      <c r="F38" s="4">
        <v>4018</v>
      </c>
      <c r="G38" s="27">
        <v>193.17695889999999</v>
      </c>
      <c r="H38" s="27">
        <v>5774.9012345679203</v>
      </c>
      <c r="K38" s="79"/>
    </row>
    <row r="39" spans="1:11" x14ac:dyDescent="0.25">
      <c r="A39" s="4">
        <v>1893</v>
      </c>
      <c r="B39" s="4">
        <v>3</v>
      </c>
      <c r="C39" s="4">
        <v>27</v>
      </c>
      <c r="D39" s="26">
        <v>0.163047</v>
      </c>
      <c r="E39" s="24">
        <v>1.9950000048000001</v>
      </c>
      <c r="F39" s="4">
        <v>3940</v>
      </c>
      <c r="G39" s="27">
        <v>74.483945204999998</v>
      </c>
      <c r="H39" s="27">
        <v>11569.8858024691</v>
      </c>
      <c r="K39" s="79"/>
    </row>
    <row r="40" spans="1:11" x14ac:dyDescent="0.25">
      <c r="A40" s="4">
        <v>2599</v>
      </c>
      <c r="B40" s="4">
        <v>1</v>
      </c>
      <c r="C40" s="80" t="s">
        <v>251</v>
      </c>
      <c r="D40" s="26">
        <v>2.1686652391E-2</v>
      </c>
      <c r="E40" s="24">
        <v>1.9950000048000001</v>
      </c>
      <c r="F40" s="4">
        <v>2438</v>
      </c>
      <c r="G40" s="27">
        <v>79.684684931999996</v>
      </c>
      <c r="H40" s="27">
        <v>6434.5802469135797</v>
      </c>
      <c r="K40" s="79"/>
    </row>
    <row r="41" spans="1:11" x14ac:dyDescent="0.25">
      <c r="A41" s="4">
        <v>673</v>
      </c>
      <c r="B41" s="4">
        <v>1</v>
      </c>
      <c r="C41" s="4">
        <v>77</v>
      </c>
      <c r="D41" s="26">
        <v>0.30070000000000002</v>
      </c>
      <c r="E41" s="24">
        <v>1.9950000048000001</v>
      </c>
      <c r="F41" s="4">
        <v>3185</v>
      </c>
      <c r="G41" s="27">
        <v>95.750575342000005</v>
      </c>
      <c r="H41" s="27">
        <v>6768.6867283950396</v>
      </c>
      <c r="K41" s="79"/>
    </row>
    <row r="42" spans="1:11" x14ac:dyDescent="0.25">
      <c r="A42" s="4">
        <v>1202</v>
      </c>
      <c r="B42" s="4">
        <v>2</v>
      </c>
      <c r="C42" s="80" t="s">
        <v>252</v>
      </c>
      <c r="D42" s="26">
        <v>0.71098958332999995</v>
      </c>
      <c r="E42" s="24">
        <v>1.9950000048000001</v>
      </c>
      <c r="F42" s="4">
        <v>3347</v>
      </c>
      <c r="G42" s="27">
        <v>99.185808218999995</v>
      </c>
      <c r="H42" s="27">
        <v>8331.1064814814999</v>
      </c>
      <c r="K42" s="79"/>
    </row>
    <row r="43" spans="1:11" x14ac:dyDescent="0.25">
      <c r="A43" s="4">
        <v>1202</v>
      </c>
      <c r="B43" s="4">
        <v>3</v>
      </c>
      <c r="C43" s="80" t="s">
        <v>252</v>
      </c>
      <c r="D43" s="26">
        <v>0.43302200000000002</v>
      </c>
      <c r="E43" s="24">
        <v>1.9950000048000001</v>
      </c>
      <c r="F43" s="4">
        <v>3389</v>
      </c>
      <c r="G43" s="27">
        <v>104.77539726000001</v>
      </c>
      <c r="H43" s="27">
        <v>3706.57716049383</v>
      </c>
      <c r="K43" s="79"/>
    </row>
    <row r="44" spans="1:11" x14ac:dyDescent="0.25">
      <c r="A44" s="4">
        <v>729</v>
      </c>
      <c r="B44" s="4">
        <v>1</v>
      </c>
      <c r="C44" s="4">
        <v>347</v>
      </c>
      <c r="D44" s="26">
        <v>1.6330451488999999E-4</v>
      </c>
      <c r="E44" s="24">
        <v>1.9950000048000001</v>
      </c>
      <c r="F44" s="4">
        <v>3293</v>
      </c>
      <c r="G44" s="27">
        <v>81.438958904000003</v>
      </c>
      <c r="H44" s="27">
        <v>9862.0462962962902</v>
      </c>
      <c r="K44" s="79"/>
    </row>
    <row r="45" spans="1:11" x14ac:dyDescent="0.25">
      <c r="A45" s="4">
        <v>1036</v>
      </c>
      <c r="B45" s="4">
        <v>3</v>
      </c>
      <c r="C45" s="80" t="s">
        <v>256</v>
      </c>
      <c r="D45" s="26">
        <v>1.5650406504000001E-3</v>
      </c>
      <c r="E45" s="24">
        <v>1.9950000048000001</v>
      </c>
      <c r="F45" s="4">
        <v>3295</v>
      </c>
      <c r="G45" s="27">
        <v>62.377890411000003</v>
      </c>
      <c r="H45" s="27">
        <v>9676.7361111111204</v>
      </c>
      <c r="K45" s="79"/>
    </row>
    <row r="46" spans="1:11" x14ac:dyDescent="0.25">
      <c r="A46" s="4">
        <v>2829</v>
      </c>
      <c r="B46" s="4">
        <v>1</v>
      </c>
      <c r="C46" s="4">
        <v>1380</v>
      </c>
      <c r="D46" s="26">
        <v>1.7829710145</v>
      </c>
      <c r="E46" s="24">
        <v>1.9950000048000001</v>
      </c>
      <c r="F46" s="4">
        <v>2819</v>
      </c>
      <c r="G46" s="27">
        <v>66.090767123000006</v>
      </c>
      <c r="H46" s="27">
        <v>2656.3302469135801</v>
      </c>
      <c r="K46" s="79"/>
    </row>
    <row r="47" spans="1:11" x14ac:dyDescent="0.25">
      <c r="A47" s="4">
        <v>957</v>
      </c>
      <c r="B47" s="4">
        <v>4</v>
      </c>
      <c r="C47" s="80" t="s">
        <v>253</v>
      </c>
      <c r="D47" s="26">
        <v>3.3333333333333298E-2</v>
      </c>
      <c r="E47" s="24">
        <v>1.9950000048000001</v>
      </c>
      <c r="F47" s="4">
        <v>2841</v>
      </c>
      <c r="G47" s="27">
        <v>78.290739725999998</v>
      </c>
      <c r="H47" s="27">
        <v>3673.5555555555502</v>
      </c>
      <c r="K47" s="79"/>
    </row>
    <row r="48" spans="1:11" x14ac:dyDescent="0.25">
      <c r="A48" s="4">
        <v>316</v>
      </c>
      <c r="B48" s="4">
        <v>1</v>
      </c>
      <c r="C48" s="4">
        <v>2055</v>
      </c>
      <c r="D48" s="26">
        <v>0.28277400000000003</v>
      </c>
      <c r="E48" s="24">
        <v>1.9950000048000001</v>
      </c>
      <c r="F48" s="4">
        <v>2142</v>
      </c>
      <c r="G48" s="27">
        <v>81.092767123000002</v>
      </c>
      <c r="H48" s="27">
        <v>10981.1913580247</v>
      </c>
      <c r="K48" s="79"/>
    </row>
    <row r="49" spans="1:11" x14ac:dyDescent="0.25">
      <c r="A49" s="4">
        <v>638</v>
      </c>
      <c r="B49" s="4">
        <v>2</v>
      </c>
      <c r="C49" s="4">
        <v>920</v>
      </c>
      <c r="D49" s="26">
        <v>0.306141</v>
      </c>
      <c r="E49" s="24">
        <v>1.9950000000000001</v>
      </c>
      <c r="F49" s="4">
        <v>2619.17</v>
      </c>
      <c r="G49" s="27">
        <v>67.273342466000003</v>
      </c>
      <c r="H49" s="27">
        <v>15238.344135802499</v>
      </c>
      <c r="K49" s="79"/>
    </row>
    <row r="54" spans="1:11" x14ac:dyDescent="0.25">
      <c r="C54" s="14"/>
    </row>
    <row r="55" spans="1:11" x14ac:dyDescent="0.25">
      <c r="C55" s="14"/>
      <c r="D55" s="14"/>
      <c r="E55" s="14"/>
      <c r="F55" s="14"/>
    </row>
    <row r="56" spans="1:11" x14ac:dyDescent="0.25">
      <c r="C56" s="14"/>
      <c r="D56" s="14"/>
      <c r="E56" s="14"/>
      <c r="F56" s="14"/>
    </row>
    <row r="57" spans="1:11" x14ac:dyDescent="0.25">
      <c r="C57" s="14"/>
      <c r="D57" s="14"/>
      <c r="E57" s="14"/>
      <c r="F57" s="14"/>
    </row>
    <row r="58" spans="1:11" x14ac:dyDescent="0.25">
      <c r="C58" s="14"/>
      <c r="D58" s="14"/>
      <c r="E58" s="14"/>
      <c r="F58" s="14"/>
    </row>
    <row r="59" spans="1:11" x14ac:dyDescent="0.25">
      <c r="C59" s="14"/>
      <c r="D59" s="14"/>
      <c r="E59" s="14"/>
      <c r="F59" s="14"/>
    </row>
    <row r="60" spans="1:11" x14ac:dyDescent="0.25">
      <c r="C60" s="14"/>
      <c r="D60" s="14"/>
      <c r="E60" s="14"/>
      <c r="F60" s="1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K2" sqref="K2:L6"/>
    </sheetView>
  </sheetViews>
  <sheetFormatPr defaultRowHeight="15" x14ac:dyDescent="0.25"/>
  <cols>
    <col min="3" max="3" width="12.28515625" customWidth="1"/>
    <col min="4" max="4" width="6" customWidth="1"/>
    <col min="5" max="5" width="19.28515625" bestFit="1" customWidth="1"/>
    <col min="6" max="6" width="14.42578125" bestFit="1" customWidth="1"/>
    <col min="7" max="7" width="21.42578125" bestFit="1" customWidth="1"/>
    <col min="8" max="8" width="27.7109375" bestFit="1" customWidth="1"/>
  </cols>
  <sheetData>
    <row r="1" spans="1:8" x14ac:dyDescent="0.25">
      <c r="A1" s="5" t="s">
        <v>0</v>
      </c>
      <c r="B1" s="5" t="s">
        <v>34</v>
      </c>
      <c r="C1" s="5" t="s">
        <v>42</v>
      </c>
      <c r="D1" s="5" t="s">
        <v>43</v>
      </c>
      <c r="E1" s="5" t="s">
        <v>44</v>
      </c>
      <c r="F1" s="5" t="s">
        <v>38</v>
      </c>
      <c r="G1" s="5" t="s">
        <v>45</v>
      </c>
      <c r="H1" s="5" t="s">
        <v>40</v>
      </c>
    </row>
    <row r="2" spans="1:8" x14ac:dyDescent="0.25">
      <c r="A2" s="5">
        <v>371</v>
      </c>
      <c r="B2" s="5">
        <v>1</v>
      </c>
      <c r="C2" s="6">
        <v>42285</v>
      </c>
      <c r="D2" s="5">
        <v>8</v>
      </c>
      <c r="E2" s="5">
        <v>5.5</v>
      </c>
      <c r="F2" s="5">
        <v>3918</v>
      </c>
      <c r="G2" s="27">
        <v>128.05000000000001</v>
      </c>
      <c r="H2" s="27">
        <v>4862.7083329999996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2"/>
  <sheetViews>
    <sheetView workbookViewId="0">
      <selection sqref="A1:XFD1"/>
    </sheetView>
  </sheetViews>
  <sheetFormatPr defaultRowHeight="15" x14ac:dyDescent="0.25"/>
  <cols>
    <col min="2" max="7" width="13.85546875" customWidth="1"/>
    <col min="8" max="8" width="13.85546875" style="14" customWidth="1"/>
  </cols>
  <sheetData>
    <row r="1" spans="1:8" s="1" customFormat="1" ht="45" x14ac:dyDescent="0.25">
      <c r="A1" s="1" t="s">
        <v>0</v>
      </c>
      <c r="B1" s="1" t="s">
        <v>49</v>
      </c>
      <c r="C1" s="1" t="s">
        <v>50</v>
      </c>
      <c r="D1" s="1" t="s">
        <v>51</v>
      </c>
      <c r="E1" s="1" t="s">
        <v>52</v>
      </c>
      <c r="F1" s="1" t="s">
        <v>53</v>
      </c>
      <c r="G1" s="1" t="s">
        <v>107</v>
      </c>
      <c r="H1" s="1" t="s">
        <v>108</v>
      </c>
    </row>
    <row r="2" spans="1:8" x14ac:dyDescent="0.25">
      <c r="A2" s="8">
        <v>574</v>
      </c>
      <c r="B2" s="8">
        <v>1</v>
      </c>
      <c r="C2" s="8">
        <v>0</v>
      </c>
      <c r="D2" s="8">
        <v>0</v>
      </c>
      <c r="E2" s="8">
        <v>3</v>
      </c>
      <c r="F2" s="8">
        <v>0</v>
      </c>
      <c r="G2">
        <f>SUM(B2:F2)</f>
        <v>4</v>
      </c>
      <c r="H2" s="15">
        <f>IFERROR(ROUND(G2/B2,1),NA())</f>
        <v>4</v>
      </c>
    </row>
    <row r="3" spans="1:8" x14ac:dyDescent="0.25">
      <c r="A3" s="8">
        <v>1931</v>
      </c>
      <c r="B3" s="8">
        <v>1</v>
      </c>
      <c r="C3" s="8">
        <v>0</v>
      </c>
      <c r="D3" s="8">
        <v>0</v>
      </c>
      <c r="E3" s="8">
        <v>1</v>
      </c>
      <c r="F3" s="8">
        <v>0</v>
      </c>
      <c r="G3" s="14">
        <f t="shared" ref="G3:G66" si="0">SUM(B3:F3)</f>
        <v>2</v>
      </c>
      <c r="H3" s="15">
        <f t="shared" ref="H3:H66" si="1">IFERROR(ROUND(G3/B3,1),NA())</f>
        <v>2</v>
      </c>
    </row>
    <row r="4" spans="1:8" x14ac:dyDescent="0.25">
      <c r="A4" s="8">
        <v>1603</v>
      </c>
      <c r="B4" s="8">
        <v>1</v>
      </c>
      <c r="C4" s="8">
        <v>0</v>
      </c>
      <c r="D4" s="8">
        <v>0</v>
      </c>
      <c r="E4" s="8">
        <v>0</v>
      </c>
      <c r="F4" s="8">
        <v>3</v>
      </c>
      <c r="G4" s="14">
        <f t="shared" si="0"/>
        <v>4</v>
      </c>
      <c r="H4" s="15">
        <f t="shared" si="1"/>
        <v>4</v>
      </c>
    </row>
    <row r="5" spans="1:8" x14ac:dyDescent="0.25">
      <c r="A5" s="8">
        <v>68</v>
      </c>
      <c r="B5" s="8">
        <v>1</v>
      </c>
      <c r="C5" s="8">
        <v>0</v>
      </c>
      <c r="D5" s="8">
        <v>0</v>
      </c>
      <c r="E5" s="8">
        <v>0</v>
      </c>
      <c r="F5" s="8">
        <v>0</v>
      </c>
      <c r="G5" s="14">
        <f t="shared" si="0"/>
        <v>1</v>
      </c>
      <c r="H5" s="15">
        <f t="shared" si="1"/>
        <v>1</v>
      </c>
    </row>
    <row r="6" spans="1:8" x14ac:dyDescent="0.25">
      <c r="A6" s="8">
        <v>2186</v>
      </c>
      <c r="B6" s="8">
        <v>1</v>
      </c>
      <c r="C6" s="8">
        <v>0</v>
      </c>
      <c r="D6" s="8">
        <v>0</v>
      </c>
      <c r="E6" s="8">
        <v>0</v>
      </c>
      <c r="F6" s="8">
        <v>0</v>
      </c>
      <c r="G6" s="14">
        <f t="shared" si="0"/>
        <v>1</v>
      </c>
      <c r="H6" s="15">
        <f t="shared" si="1"/>
        <v>1</v>
      </c>
    </row>
    <row r="7" spans="1:8" x14ac:dyDescent="0.25">
      <c r="A7" s="8">
        <v>2109</v>
      </c>
      <c r="B7" s="8">
        <v>1</v>
      </c>
      <c r="C7" s="8">
        <v>0</v>
      </c>
      <c r="D7" s="8">
        <v>0</v>
      </c>
      <c r="E7" s="8">
        <v>0</v>
      </c>
      <c r="F7" s="8">
        <v>0</v>
      </c>
      <c r="G7" s="14">
        <f t="shared" si="0"/>
        <v>1</v>
      </c>
      <c r="H7" s="15">
        <f t="shared" si="1"/>
        <v>1</v>
      </c>
    </row>
    <row r="8" spans="1:8" x14ac:dyDescent="0.25">
      <c r="A8" s="8">
        <v>765</v>
      </c>
      <c r="B8" s="8">
        <v>1</v>
      </c>
      <c r="C8" s="8">
        <v>0</v>
      </c>
      <c r="D8" s="8">
        <v>0</v>
      </c>
      <c r="E8" s="8">
        <v>3</v>
      </c>
      <c r="F8" s="8">
        <v>2</v>
      </c>
      <c r="G8" s="14">
        <f t="shared" si="0"/>
        <v>6</v>
      </c>
      <c r="H8" s="15">
        <f t="shared" si="1"/>
        <v>6</v>
      </c>
    </row>
    <row r="9" spans="1:8" x14ac:dyDescent="0.25">
      <c r="A9" s="8">
        <v>2772</v>
      </c>
      <c r="B9" s="8">
        <v>1</v>
      </c>
      <c r="C9" s="8">
        <v>0</v>
      </c>
      <c r="D9" s="8">
        <v>0</v>
      </c>
      <c r="E9" s="8">
        <v>0</v>
      </c>
      <c r="F9" s="8">
        <v>0</v>
      </c>
      <c r="G9" s="14">
        <f t="shared" si="0"/>
        <v>1</v>
      </c>
      <c r="H9" s="15">
        <f t="shared" si="1"/>
        <v>1</v>
      </c>
    </row>
    <row r="10" spans="1:8" x14ac:dyDescent="0.25">
      <c r="A10" s="8">
        <v>2579</v>
      </c>
      <c r="B10" s="8">
        <v>1</v>
      </c>
      <c r="C10" s="8">
        <v>0</v>
      </c>
      <c r="D10" s="8">
        <v>0</v>
      </c>
      <c r="E10" s="8">
        <v>0</v>
      </c>
      <c r="F10" s="8">
        <v>2</v>
      </c>
      <c r="G10" s="14">
        <f t="shared" si="0"/>
        <v>3</v>
      </c>
      <c r="H10" s="15">
        <f t="shared" si="1"/>
        <v>3</v>
      </c>
    </row>
    <row r="11" spans="1:8" x14ac:dyDescent="0.25">
      <c r="A11" s="8">
        <v>770</v>
      </c>
      <c r="B11" s="8">
        <v>5</v>
      </c>
      <c r="C11" s="8">
        <v>0</v>
      </c>
      <c r="D11" s="8">
        <v>0</v>
      </c>
      <c r="E11" s="8">
        <v>1</v>
      </c>
      <c r="F11" s="8">
        <v>1</v>
      </c>
      <c r="G11" s="14">
        <f t="shared" si="0"/>
        <v>7</v>
      </c>
      <c r="H11" s="15">
        <f t="shared" si="1"/>
        <v>1.4</v>
      </c>
    </row>
    <row r="12" spans="1:8" x14ac:dyDescent="0.25">
      <c r="A12" s="8">
        <v>1742</v>
      </c>
      <c r="B12" s="8">
        <v>2</v>
      </c>
      <c r="C12" s="8">
        <v>0</v>
      </c>
      <c r="D12" s="8">
        <v>0</v>
      </c>
      <c r="E12" s="8">
        <v>0</v>
      </c>
      <c r="F12" s="8">
        <v>0</v>
      </c>
      <c r="G12" s="14">
        <f t="shared" si="0"/>
        <v>2</v>
      </c>
      <c r="H12" s="15">
        <f t="shared" si="1"/>
        <v>1</v>
      </c>
    </row>
    <row r="13" spans="1:8" x14ac:dyDescent="0.25">
      <c r="A13" s="8">
        <v>686</v>
      </c>
      <c r="B13" s="8">
        <v>2</v>
      </c>
      <c r="C13" s="8">
        <v>0</v>
      </c>
      <c r="D13" s="8">
        <v>0</v>
      </c>
      <c r="E13" s="8">
        <v>1</v>
      </c>
      <c r="F13" s="8">
        <v>1</v>
      </c>
      <c r="G13" s="14">
        <f t="shared" si="0"/>
        <v>4</v>
      </c>
      <c r="H13" s="15">
        <f t="shared" si="1"/>
        <v>2</v>
      </c>
    </row>
    <row r="14" spans="1:8" x14ac:dyDescent="0.25">
      <c r="A14" s="8">
        <v>2443</v>
      </c>
      <c r="B14" s="8">
        <v>3</v>
      </c>
      <c r="C14" s="8">
        <v>0</v>
      </c>
      <c r="D14" s="8">
        <v>0</v>
      </c>
      <c r="E14" s="8">
        <v>0</v>
      </c>
      <c r="F14" s="8">
        <v>3</v>
      </c>
      <c r="G14" s="14">
        <f t="shared" si="0"/>
        <v>6</v>
      </c>
      <c r="H14" s="15">
        <f t="shared" si="1"/>
        <v>2</v>
      </c>
    </row>
    <row r="15" spans="1:8" x14ac:dyDescent="0.25">
      <c r="A15" s="8">
        <v>1566</v>
      </c>
      <c r="B15" s="8">
        <v>1</v>
      </c>
      <c r="C15" s="8">
        <v>0</v>
      </c>
      <c r="D15" s="8">
        <v>0</v>
      </c>
      <c r="E15" s="8">
        <v>0</v>
      </c>
      <c r="F15" s="8">
        <v>1</v>
      </c>
      <c r="G15" s="14">
        <f t="shared" si="0"/>
        <v>2</v>
      </c>
      <c r="H15" s="15">
        <f t="shared" si="1"/>
        <v>2</v>
      </c>
    </row>
    <row r="16" spans="1:8" x14ac:dyDescent="0.25">
      <c r="A16" s="8">
        <v>714</v>
      </c>
      <c r="B16" s="8">
        <v>1</v>
      </c>
      <c r="C16" s="8">
        <v>0</v>
      </c>
      <c r="D16" s="8">
        <v>0</v>
      </c>
      <c r="E16" s="8">
        <v>0</v>
      </c>
      <c r="F16" s="8">
        <v>2</v>
      </c>
      <c r="G16" s="14">
        <f t="shared" si="0"/>
        <v>3</v>
      </c>
      <c r="H16" s="15">
        <f t="shared" si="1"/>
        <v>3</v>
      </c>
    </row>
    <row r="17" spans="1:8" x14ac:dyDescent="0.25">
      <c r="A17" s="8">
        <v>516</v>
      </c>
      <c r="B17" s="8">
        <v>2</v>
      </c>
      <c r="C17" s="8">
        <v>0</v>
      </c>
      <c r="D17" s="8">
        <v>0</v>
      </c>
      <c r="E17" s="8">
        <v>2</v>
      </c>
      <c r="F17" s="8">
        <v>3</v>
      </c>
      <c r="G17" s="14">
        <f t="shared" si="0"/>
        <v>7</v>
      </c>
      <c r="H17" s="15">
        <f t="shared" si="1"/>
        <v>3.5</v>
      </c>
    </row>
    <row r="18" spans="1:8" x14ac:dyDescent="0.25">
      <c r="A18" s="8">
        <v>1856</v>
      </c>
      <c r="B18" s="8">
        <v>3</v>
      </c>
      <c r="C18" s="8">
        <v>0</v>
      </c>
      <c r="D18" s="8">
        <v>0</v>
      </c>
      <c r="E18" s="8">
        <v>2</v>
      </c>
      <c r="F18" s="8">
        <v>1</v>
      </c>
      <c r="G18" s="14">
        <f t="shared" si="0"/>
        <v>6</v>
      </c>
      <c r="H18" s="15">
        <f t="shared" si="1"/>
        <v>2</v>
      </c>
    </row>
    <row r="19" spans="1:8" x14ac:dyDescent="0.25">
      <c r="A19" s="8">
        <v>1917</v>
      </c>
      <c r="B19" s="8">
        <v>2</v>
      </c>
      <c r="C19" s="8">
        <v>0</v>
      </c>
      <c r="D19" s="8">
        <v>0</v>
      </c>
      <c r="E19" s="8">
        <v>0</v>
      </c>
      <c r="F19" s="8">
        <v>0</v>
      </c>
      <c r="G19" s="14">
        <f t="shared" si="0"/>
        <v>2</v>
      </c>
      <c r="H19" s="15">
        <f t="shared" si="1"/>
        <v>1</v>
      </c>
    </row>
    <row r="20" spans="1:8" x14ac:dyDescent="0.25">
      <c r="A20" s="8">
        <v>1798</v>
      </c>
      <c r="B20" s="8">
        <v>1</v>
      </c>
      <c r="C20" s="8">
        <v>0</v>
      </c>
      <c r="D20" s="8">
        <v>0</v>
      </c>
      <c r="E20" s="8">
        <v>0</v>
      </c>
      <c r="F20" s="8">
        <v>9</v>
      </c>
      <c r="G20" s="14">
        <f t="shared" si="0"/>
        <v>10</v>
      </c>
      <c r="H20" s="15">
        <f t="shared" si="1"/>
        <v>10</v>
      </c>
    </row>
    <row r="21" spans="1:8" x14ac:dyDescent="0.25">
      <c r="A21" s="8">
        <v>2282</v>
      </c>
      <c r="B21" s="8">
        <v>3</v>
      </c>
      <c r="C21" s="8">
        <v>0</v>
      </c>
      <c r="D21" s="8">
        <v>0</v>
      </c>
      <c r="E21" s="8">
        <v>0</v>
      </c>
      <c r="F21" s="8">
        <v>0</v>
      </c>
      <c r="G21" s="14">
        <f t="shared" si="0"/>
        <v>3</v>
      </c>
      <c r="H21" s="15">
        <f t="shared" si="1"/>
        <v>1</v>
      </c>
    </row>
    <row r="22" spans="1:8" x14ac:dyDescent="0.25">
      <c r="A22" s="8">
        <v>1374</v>
      </c>
      <c r="B22" s="8">
        <v>4</v>
      </c>
      <c r="C22" s="8">
        <v>0</v>
      </c>
      <c r="D22" s="8">
        <v>0</v>
      </c>
      <c r="E22" s="8">
        <v>2</v>
      </c>
      <c r="F22" s="8">
        <v>0</v>
      </c>
      <c r="G22" s="14">
        <f t="shared" si="0"/>
        <v>6</v>
      </c>
      <c r="H22" s="15">
        <f t="shared" si="1"/>
        <v>1.5</v>
      </c>
    </row>
    <row r="23" spans="1:8" x14ac:dyDescent="0.25">
      <c r="A23" s="8">
        <v>2836</v>
      </c>
      <c r="B23" s="8">
        <v>2</v>
      </c>
      <c r="C23" s="8">
        <v>0</v>
      </c>
      <c r="D23" s="8">
        <v>0</v>
      </c>
      <c r="E23" s="8">
        <v>0</v>
      </c>
      <c r="F23" s="8">
        <v>2</v>
      </c>
      <c r="G23" s="14">
        <f t="shared" si="0"/>
        <v>4</v>
      </c>
      <c r="H23" s="15">
        <f t="shared" si="1"/>
        <v>2</v>
      </c>
    </row>
    <row r="24" spans="1:8" x14ac:dyDescent="0.25">
      <c r="A24" s="8">
        <v>1357</v>
      </c>
      <c r="B24" s="8">
        <v>2</v>
      </c>
      <c r="C24" s="8">
        <v>0</v>
      </c>
      <c r="D24" s="8">
        <v>0</v>
      </c>
      <c r="E24" s="8">
        <v>1</v>
      </c>
      <c r="F24" s="8">
        <v>0</v>
      </c>
      <c r="G24" s="14">
        <f t="shared" si="0"/>
        <v>3</v>
      </c>
      <c r="H24" s="15">
        <f t="shared" si="1"/>
        <v>1.5</v>
      </c>
    </row>
    <row r="25" spans="1:8" x14ac:dyDescent="0.25">
      <c r="A25" s="8">
        <v>286</v>
      </c>
      <c r="B25" s="8">
        <v>4</v>
      </c>
      <c r="C25" s="8">
        <v>0</v>
      </c>
      <c r="D25" s="8">
        <v>0</v>
      </c>
      <c r="E25" s="8">
        <v>5</v>
      </c>
      <c r="F25" s="8">
        <v>1</v>
      </c>
      <c r="G25" s="14">
        <f t="shared" si="0"/>
        <v>10</v>
      </c>
      <c r="H25" s="15">
        <f t="shared" si="1"/>
        <v>2.5</v>
      </c>
    </row>
    <row r="26" spans="1:8" x14ac:dyDescent="0.25">
      <c r="A26" s="8">
        <v>1589</v>
      </c>
      <c r="B26" s="8">
        <v>1</v>
      </c>
      <c r="C26" s="8">
        <v>0</v>
      </c>
      <c r="D26" s="8">
        <v>0</v>
      </c>
      <c r="E26" s="8">
        <v>1</v>
      </c>
      <c r="F26" s="8">
        <v>3</v>
      </c>
      <c r="G26" s="14">
        <f t="shared" si="0"/>
        <v>5</v>
      </c>
      <c r="H26" s="15">
        <f t="shared" si="1"/>
        <v>5</v>
      </c>
    </row>
    <row r="27" spans="1:8" x14ac:dyDescent="0.25">
      <c r="A27" s="8">
        <v>2914</v>
      </c>
      <c r="B27" s="8">
        <v>1</v>
      </c>
      <c r="C27" s="8">
        <v>0</v>
      </c>
      <c r="D27" s="8">
        <v>0</v>
      </c>
      <c r="E27" s="8">
        <v>1</v>
      </c>
      <c r="F27" s="8">
        <v>0</v>
      </c>
      <c r="G27" s="14">
        <f t="shared" si="0"/>
        <v>2</v>
      </c>
      <c r="H27" s="15">
        <f t="shared" si="1"/>
        <v>2</v>
      </c>
    </row>
    <row r="28" spans="1:8" x14ac:dyDescent="0.25">
      <c r="A28" s="8">
        <v>570</v>
      </c>
      <c r="B28" s="8">
        <v>3</v>
      </c>
      <c r="C28" s="8">
        <v>0</v>
      </c>
      <c r="D28" s="8">
        <v>0</v>
      </c>
      <c r="E28" s="8">
        <v>2</v>
      </c>
      <c r="F28" s="8">
        <v>1</v>
      </c>
      <c r="G28" s="14">
        <f t="shared" si="0"/>
        <v>6</v>
      </c>
      <c r="H28" s="15">
        <f t="shared" si="1"/>
        <v>2</v>
      </c>
    </row>
    <row r="29" spans="1:8" x14ac:dyDescent="0.25">
      <c r="A29" s="8">
        <v>656</v>
      </c>
      <c r="B29" s="8">
        <v>3</v>
      </c>
      <c r="C29" s="8">
        <v>0</v>
      </c>
      <c r="D29" s="8">
        <v>0</v>
      </c>
      <c r="E29" s="8">
        <v>10</v>
      </c>
      <c r="F29" s="8">
        <v>0</v>
      </c>
      <c r="G29" s="14">
        <f t="shared" si="0"/>
        <v>13</v>
      </c>
      <c r="H29" s="15">
        <f t="shared" si="1"/>
        <v>4.3</v>
      </c>
    </row>
    <row r="30" spans="1:8" x14ac:dyDescent="0.25">
      <c r="A30" s="8">
        <v>1590</v>
      </c>
      <c r="B30" s="8">
        <v>5</v>
      </c>
      <c r="C30" s="8">
        <v>0</v>
      </c>
      <c r="D30" s="8">
        <v>0</v>
      </c>
      <c r="E30" s="8">
        <v>17</v>
      </c>
      <c r="F30" s="8">
        <v>0</v>
      </c>
      <c r="G30" s="14">
        <f t="shared" si="0"/>
        <v>22</v>
      </c>
      <c r="H30" s="15">
        <f t="shared" si="1"/>
        <v>4.4000000000000004</v>
      </c>
    </row>
    <row r="31" spans="1:8" x14ac:dyDescent="0.25">
      <c r="A31" s="8">
        <v>701</v>
      </c>
      <c r="B31" s="8">
        <v>2</v>
      </c>
      <c r="C31" s="8">
        <v>0</v>
      </c>
      <c r="D31" s="8">
        <v>0</v>
      </c>
      <c r="E31" s="8">
        <v>7</v>
      </c>
      <c r="F31" s="8">
        <v>0</v>
      </c>
      <c r="G31" s="14">
        <f t="shared" si="0"/>
        <v>9</v>
      </c>
      <c r="H31" s="15">
        <f t="shared" si="1"/>
        <v>4.5</v>
      </c>
    </row>
    <row r="32" spans="1:8" x14ac:dyDescent="0.25">
      <c r="A32" s="8">
        <v>2192</v>
      </c>
      <c r="B32" s="8">
        <v>1</v>
      </c>
      <c r="C32" s="8">
        <v>0</v>
      </c>
      <c r="D32" s="8">
        <v>0</v>
      </c>
      <c r="E32" s="8">
        <v>0</v>
      </c>
      <c r="F32" s="8">
        <v>1</v>
      </c>
      <c r="G32" s="14">
        <f t="shared" si="0"/>
        <v>2</v>
      </c>
      <c r="H32" s="15">
        <f t="shared" si="1"/>
        <v>2</v>
      </c>
    </row>
    <row r="33" spans="1:8" x14ac:dyDescent="0.25">
      <c r="A33" s="8">
        <v>2687</v>
      </c>
      <c r="B33" s="8">
        <v>1</v>
      </c>
      <c r="C33" s="8">
        <v>0</v>
      </c>
      <c r="D33" s="8">
        <v>0</v>
      </c>
      <c r="E33" s="8">
        <v>0</v>
      </c>
      <c r="F33" s="8">
        <v>1</v>
      </c>
      <c r="G33" s="14">
        <f t="shared" si="0"/>
        <v>2</v>
      </c>
      <c r="H33" s="15">
        <f t="shared" si="1"/>
        <v>2</v>
      </c>
    </row>
    <row r="34" spans="1:8" x14ac:dyDescent="0.25">
      <c r="A34" s="8">
        <v>1925</v>
      </c>
      <c r="B34" s="8">
        <v>1</v>
      </c>
      <c r="C34" s="8">
        <v>0</v>
      </c>
      <c r="D34" s="8">
        <v>0</v>
      </c>
      <c r="E34" s="8">
        <v>0</v>
      </c>
      <c r="F34" s="8">
        <v>0</v>
      </c>
      <c r="G34" s="14">
        <f t="shared" si="0"/>
        <v>1</v>
      </c>
      <c r="H34" s="15">
        <f t="shared" si="1"/>
        <v>1</v>
      </c>
    </row>
    <row r="35" spans="1:8" x14ac:dyDescent="0.25">
      <c r="A35" s="8">
        <v>2283</v>
      </c>
      <c r="B35" s="8">
        <v>1</v>
      </c>
      <c r="C35" s="8">
        <v>0</v>
      </c>
      <c r="D35" s="8">
        <v>0</v>
      </c>
      <c r="E35" s="8">
        <v>0</v>
      </c>
      <c r="F35" s="8">
        <v>0</v>
      </c>
      <c r="G35" s="14">
        <f t="shared" si="0"/>
        <v>1</v>
      </c>
      <c r="H35" s="15">
        <f t="shared" si="1"/>
        <v>1</v>
      </c>
    </row>
    <row r="36" spans="1:8" x14ac:dyDescent="0.25">
      <c r="A36" s="8">
        <v>2402</v>
      </c>
      <c r="B36" s="8">
        <v>2</v>
      </c>
      <c r="C36" s="8">
        <v>0</v>
      </c>
      <c r="D36" s="8">
        <v>0</v>
      </c>
      <c r="E36" s="8">
        <v>2</v>
      </c>
      <c r="F36" s="8">
        <v>0</v>
      </c>
      <c r="G36" s="14">
        <f t="shared" si="0"/>
        <v>4</v>
      </c>
      <c r="H36" s="15">
        <f t="shared" si="1"/>
        <v>2</v>
      </c>
    </row>
    <row r="37" spans="1:8" x14ac:dyDescent="0.25">
      <c r="A37" s="8">
        <v>921</v>
      </c>
      <c r="B37" s="8">
        <v>1</v>
      </c>
      <c r="C37" s="8">
        <v>0</v>
      </c>
      <c r="D37" s="8">
        <v>0</v>
      </c>
      <c r="E37" s="8">
        <v>2</v>
      </c>
      <c r="F37" s="8">
        <v>2</v>
      </c>
      <c r="G37" s="14">
        <f t="shared" si="0"/>
        <v>5</v>
      </c>
      <c r="H37" s="15">
        <f t="shared" si="1"/>
        <v>5</v>
      </c>
    </row>
    <row r="38" spans="1:8" x14ac:dyDescent="0.25">
      <c r="A38" s="8">
        <v>2785</v>
      </c>
      <c r="B38" s="8">
        <v>1</v>
      </c>
      <c r="C38" s="8">
        <v>0</v>
      </c>
      <c r="D38" s="8">
        <v>0</v>
      </c>
      <c r="E38" s="8">
        <v>0</v>
      </c>
      <c r="F38" s="8">
        <v>2</v>
      </c>
      <c r="G38" s="14">
        <f t="shared" si="0"/>
        <v>3</v>
      </c>
      <c r="H38" s="15">
        <f t="shared" si="1"/>
        <v>3</v>
      </c>
    </row>
    <row r="39" spans="1:8" x14ac:dyDescent="0.25">
      <c r="A39" s="8">
        <v>2859</v>
      </c>
      <c r="B39" s="8">
        <v>1</v>
      </c>
      <c r="C39" s="8">
        <v>0</v>
      </c>
      <c r="D39" s="8">
        <v>0</v>
      </c>
      <c r="E39" s="8">
        <v>0</v>
      </c>
      <c r="F39" s="8">
        <v>3</v>
      </c>
      <c r="G39" s="14">
        <f t="shared" si="0"/>
        <v>4</v>
      </c>
      <c r="H39" s="15">
        <f t="shared" si="1"/>
        <v>4</v>
      </c>
    </row>
    <row r="40" spans="1:8" x14ac:dyDescent="0.25">
      <c r="A40" s="8">
        <v>2861</v>
      </c>
      <c r="B40" s="8">
        <v>0</v>
      </c>
      <c r="C40" s="8">
        <v>0</v>
      </c>
      <c r="D40" s="8">
        <v>0</v>
      </c>
      <c r="E40" s="8">
        <v>0</v>
      </c>
      <c r="F40" s="8">
        <v>1</v>
      </c>
      <c r="G40" s="14">
        <f t="shared" si="0"/>
        <v>1</v>
      </c>
      <c r="H40" s="15" t="e">
        <f t="shared" si="1"/>
        <v>#N/A</v>
      </c>
    </row>
    <row r="41" spans="1:8" x14ac:dyDescent="0.25">
      <c r="A41" s="8">
        <v>843</v>
      </c>
      <c r="B41" s="8">
        <v>2</v>
      </c>
      <c r="C41" s="8">
        <v>0</v>
      </c>
      <c r="D41" s="8">
        <v>0</v>
      </c>
      <c r="E41" s="8">
        <v>0</v>
      </c>
      <c r="F41" s="8">
        <v>0</v>
      </c>
      <c r="G41" s="14">
        <f t="shared" si="0"/>
        <v>2</v>
      </c>
      <c r="H41" s="15">
        <f t="shared" si="1"/>
        <v>1</v>
      </c>
    </row>
    <row r="42" spans="1:8" x14ac:dyDescent="0.25">
      <c r="A42" s="8">
        <v>792</v>
      </c>
      <c r="B42" s="8">
        <v>2</v>
      </c>
      <c r="C42" s="8">
        <v>0</v>
      </c>
      <c r="D42" s="8">
        <v>0</v>
      </c>
      <c r="E42" s="8">
        <v>0</v>
      </c>
      <c r="F42" s="8">
        <v>1</v>
      </c>
      <c r="G42" s="14">
        <f t="shared" si="0"/>
        <v>3</v>
      </c>
      <c r="H42" s="15">
        <f t="shared" si="1"/>
        <v>1.5</v>
      </c>
    </row>
    <row r="43" spans="1:8" x14ac:dyDescent="0.25">
      <c r="A43" s="8">
        <v>2425</v>
      </c>
      <c r="B43" s="8">
        <v>2</v>
      </c>
      <c r="C43" s="8">
        <v>0</v>
      </c>
      <c r="D43" s="8">
        <v>0</v>
      </c>
      <c r="E43" s="8">
        <v>6</v>
      </c>
      <c r="F43" s="8">
        <v>0</v>
      </c>
      <c r="G43" s="14">
        <f t="shared" si="0"/>
        <v>8</v>
      </c>
      <c r="H43" s="15">
        <f t="shared" si="1"/>
        <v>4</v>
      </c>
    </row>
    <row r="44" spans="1:8" x14ac:dyDescent="0.25">
      <c r="A44" s="8">
        <v>1691</v>
      </c>
      <c r="B44" s="8">
        <v>5</v>
      </c>
      <c r="C44" s="8">
        <v>0</v>
      </c>
      <c r="D44" s="8">
        <v>0</v>
      </c>
      <c r="E44" s="8">
        <v>3</v>
      </c>
      <c r="F44" s="8">
        <v>0</v>
      </c>
      <c r="G44" s="14">
        <f t="shared" si="0"/>
        <v>8</v>
      </c>
      <c r="H44" s="15">
        <f t="shared" si="1"/>
        <v>1.6</v>
      </c>
    </row>
    <row r="45" spans="1:8" x14ac:dyDescent="0.25">
      <c r="A45" s="8">
        <v>958</v>
      </c>
      <c r="B45" s="8">
        <v>6</v>
      </c>
      <c r="C45" s="8">
        <v>0</v>
      </c>
      <c r="D45" s="8">
        <v>0</v>
      </c>
      <c r="E45" s="8">
        <v>0</v>
      </c>
      <c r="F45" s="8">
        <v>0</v>
      </c>
      <c r="G45" s="14">
        <f t="shared" si="0"/>
        <v>6</v>
      </c>
      <c r="H45" s="15">
        <f t="shared" si="1"/>
        <v>1</v>
      </c>
    </row>
    <row r="46" spans="1:8" x14ac:dyDescent="0.25">
      <c r="A46" s="8">
        <v>655</v>
      </c>
      <c r="B46" s="8">
        <v>7</v>
      </c>
      <c r="C46" s="8">
        <v>0</v>
      </c>
      <c r="D46" s="8">
        <v>0</v>
      </c>
      <c r="E46" s="8">
        <v>8</v>
      </c>
      <c r="F46" s="8">
        <v>7</v>
      </c>
      <c r="G46" s="14">
        <f t="shared" si="0"/>
        <v>22</v>
      </c>
      <c r="H46" s="15">
        <f t="shared" si="1"/>
        <v>3.1</v>
      </c>
    </row>
    <row r="47" spans="1:8" x14ac:dyDescent="0.25">
      <c r="A47" s="8">
        <v>274</v>
      </c>
      <c r="B47" s="8">
        <v>2</v>
      </c>
      <c r="C47" s="8">
        <v>0</v>
      </c>
      <c r="D47" s="8">
        <v>0</v>
      </c>
      <c r="E47" s="8">
        <v>0</v>
      </c>
      <c r="F47" s="8">
        <v>2</v>
      </c>
      <c r="G47" s="14">
        <f t="shared" si="0"/>
        <v>4</v>
      </c>
      <c r="H47" s="15">
        <f t="shared" si="1"/>
        <v>2</v>
      </c>
    </row>
    <row r="48" spans="1:8" x14ac:dyDescent="0.25">
      <c r="A48" s="8">
        <v>1079</v>
      </c>
      <c r="B48" s="8">
        <v>4</v>
      </c>
      <c r="C48" s="8">
        <v>0</v>
      </c>
      <c r="D48" s="8">
        <v>0</v>
      </c>
      <c r="E48" s="8">
        <v>4</v>
      </c>
      <c r="F48" s="8">
        <v>2</v>
      </c>
      <c r="G48" s="14">
        <f t="shared" si="0"/>
        <v>10</v>
      </c>
      <c r="H48" s="15">
        <f t="shared" si="1"/>
        <v>2.5</v>
      </c>
    </row>
    <row r="49" spans="1:8" x14ac:dyDescent="0.25">
      <c r="A49" s="8">
        <v>2207</v>
      </c>
      <c r="B49" s="8">
        <v>2</v>
      </c>
      <c r="C49" s="8">
        <v>0</v>
      </c>
      <c r="D49" s="8">
        <v>0</v>
      </c>
      <c r="E49" s="8">
        <v>4</v>
      </c>
      <c r="F49" s="8">
        <v>0</v>
      </c>
      <c r="G49" s="14">
        <f t="shared" si="0"/>
        <v>6</v>
      </c>
      <c r="H49" s="15">
        <f t="shared" si="1"/>
        <v>3</v>
      </c>
    </row>
    <row r="50" spans="1:8" x14ac:dyDescent="0.25">
      <c r="A50" s="8">
        <v>844</v>
      </c>
      <c r="B50" s="8">
        <v>7</v>
      </c>
      <c r="C50" s="8">
        <v>0</v>
      </c>
      <c r="D50" s="8">
        <v>0</v>
      </c>
      <c r="E50" s="8">
        <v>5</v>
      </c>
      <c r="F50" s="8">
        <v>0</v>
      </c>
      <c r="G50" s="14">
        <f t="shared" si="0"/>
        <v>12</v>
      </c>
      <c r="H50" s="15">
        <f t="shared" si="1"/>
        <v>1.7</v>
      </c>
    </row>
    <row r="51" spans="1:8" x14ac:dyDescent="0.25">
      <c r="A51" s="8">
        <v>2790</v>
      </c>
      <c r="B51" s="8">
        <v>1</v>
      </c>
      <c r="C51" s="8">
        <v>0</v>
      </c>
      <c r="D51" s="8">
        <v>0</v>
      </c>
      <c r="E51" s="8">
        <v>0</v>
      </c>
      <c r="F51" s="8">
        <v>0</v>
      </c>
      <c r="G51" s="14">
        <f t="shared" si="0"/>
        <v>1</v>
      </c>
      <c r="H51" s="15">
        <f t="shared" si="1"/>
        <v>1</v>
      </c>
    </row>
    <row r="52" spans="1:8" x14ac:dyDescent="0.25">
      <c r="A52" s="8">
        <v>1212</v>
      </c>
      <c r="B52" s="8">
        <v>1</v>
      </c>
      <c r="C52" s="8">
        <v>0</v>
      </c>
      <c r="D52" s="8">
        <v>0</v>
      </c>
      <c r="E52" s="8">
        <v>0</v>
      </c>
      <c r="F52" s="8">
        <v>0</v>
      </c>
      <c r="G52" s="14">
        <f t="shared" si="0"/>
        <v>1</v>
      </c>
      <c r="H52" s="15">
        <f t="shared" si="1"/>
        <v>1</v>
      </c>
    </row>
    <row r="53" spans="1:8" x14ac:dyDescent="0.25">
      <c r="A53" s="8">
        <v>1493</v>
      </c>
      <c r="B53" s="8">
        <v>2</v>
      </c>
      <c r="C53" s="8">
        <v>0</v>
      </c>
      <c r="D53" s="8">
        <v>0</v>
      </c>
      <c r="E53" s="8">
        <v>1</v>
      </c>
      <c r="F53" s="8">
        <v>0</v>
      </c>
      <c r="G53" s="14">
        <f t="shared" si="0"/>
        <v>3</v>
      </c>
      <c r="H53" s="15">
        <f t="shared" si="1"/>
        <v>1.5</v>
      </c>
    </row>
    <row r="54" spans="1:8" x14ac:dyDescent="0.25">
      <c r="A54" s="8">
        <v>442</v>
      </c>
      <c r="B54" s="8">
        <v>7</v>
      </c>
      <c r="C54" s="8">
        <v>0</v>
      </c>
      <c r="D54" s="8">
        <v>0</v>
      </c>
      <c r="E54" s="8">
        <v>4</v>
      </c>
      <c r="F54" s="8">
        <v>0</v>
      </c>
      <c r="G54" s="14">
        <f t="shared" si="0"/>
        <v>11</v>
      </c>
      <c r="H54" s="15">
        <f t="shared" si="1"/>
        <v>1.6</v>
      </c>
    </row>
    <row r="55" spans="1:8" x14ac:dyDescent="0.25">
      <c r="A55" s="8">
        <v>2099</v>
      </c>
      <c r="B55" s="8">
        <v>7</v>
      </c>
      <c r="C55" s="8">
        <v>0</v>
      </c>
      <c r="D55" s="8">
        <v>0</v>
      </c>
      <c r="E55" s="8">
        <v>0</v>
      </c>
      <c r="F55" s="8">
        <v>0</v>
      </c>
      <c r="G55" s="14">
        <f t="shared" si="0"/>
        <v>7</v>
      </c>
      <c r="H55" s="15">
        <f t="shared" si="1"/>
        <v>1</v>
      </c>
    </row>
    <row r="56" spans="1:8" x14ac:dyDescent="0.25">
      <c r="A56" s="8">
        <v>1922</v>
      </c>
      <c r="B56" s="8">
        <v>4</v>
      </c>
      <c r="C56" s="8">
        <v>0</v>
      </c>
      <c r="D56" s="8">
        <v>0</v>
      </c>
      <c r="E56" s="8">
        <v>2</v>
      </c>
      <c r="F56" s="8">
        <v>0</v>
      </c>
      <c r="G56" s="14">
        <f t="shared" si="0"/>
        <v>6</v>
      </c>
      <c r="H56" s="15">
        <f t="shared" si="1"/>
        <v>1.5</v>
      </c>
    </row>
    <row r="57" spans="1:8" x14ac:dyDescent="0.25">
      <c r="A57" s="8">
        <v>1816</v>
      </c>
      <c r="B57" s="8">
        <v>8</v>
      </c>
      <c r="C57" s="8">
        <v>0</v>
      </c>
      <c r="D57" s="8">
        <v>0</v>
      </c>
      <c r="E57" s="8">
        <v>9</v>
      </c>
      <c r="F57" s="8">
        <v>1</v>
      </c>
      <c r="G57" s="14">
        <f t="shared" si="0"/>
        <v>18</v>
      </c>
      <c r="H57" s="15">
        <f t="shared" si="1"/>
        <v>2.2999999999999998</v>
      </c>
    </row>
    <row r="58" spans="1:8" x14ac:dyDescent="0.25">
      <c r="A58" s="8">
        <v>2399</v>
      </c>
      <c r="B58" s="8">
        <v>1</v>
      </c>
      <c r="C58" s="8">
        <v>0</v>
      </c>
      <c r="D58" s="8">
        <v>0</v>
      </c>
      <c r="E58" s="8">
        <v>0</v>
      </c>
      <c r="F58" s="8">
        <v>3</v>
      </c>
      <c r="G58" s="14">
        <f t="shared" si="0"/>
        <v>4</v>
      </c>
      <c r="H58" s="15">
        <f t="shared" si="1"/>
        <v>4</v>
      </c>
    </row>
    <row r="59" spans="1:8" x14ac:dyDescent="0.25">
      <c r="A59" s="8">
        <v>794</v>
      </c>
      <c r="B59" s="8">
        <v>2</v>
      </c>
      <c r="C59" s="8">
        <v>0</v>
      </c>
      <c r="D59" s="8">
        <v>0</v>
      </c>
      <c r="E59" s="8">
        <v>2</v>
      </c>
      <c r="F59" s="8">
        <v>0</v>
      </c>
      <c r="G59" s="14">
        <f t="shared" si="0"/>
        <v>4</v>
      </c>
      <c r="H59" s="15">
        <f t="shared" si="1"/>
        <v>2</v>
      </c>
    </row>
    <row r="60" spans="1:8" x14ac:dyDescent="0.25">
      <c r="A60" s="8">
        <v>787</v>
      </c>
      <c r="B60" s="8">
        <v>5</v>
      </c>
      <c r="C60" s="8">
        <v>0</v>
      </c>
      <c r="D60" s="8">
        <v>0</v>
      </c>
      <c r="E60" s="8">
        <v>5</v>
      </c>
      <c r="F60" s="8">
        <v>1</v>
      </c>
      <c r="G60" s="14">
        <f t="shared" si="0"/>
        <v>11</v>
      </c>
      <c r="H60" s="15">
        <f t="shared" si="1"/>
        <v>2.2000000000000002</v>
      </c>
    </row>
    <row r="61" spans="1:8" x14ac:dyDescent="0.25">
      <c r="A61" s="8">
        <v>1259</v>
      </c>
      <c r="B61" s="8">
        <v>3</v>
      </c>
      <c r="C61" s="8">
        <v>0</v>
      </c>
      <c r="D61" s="8">
        <v>0</v>
      </c>
      <c r="E61" s="8">
        <v>0</v>
      </c>
      <c r="F61" s="8">
        <v>0</v>
      </c>
      <c r="G61" s="14">
        <f t="shared" si="0"/>
        <v>3</v>
      </c>
      <c r="H61" s="15">
        <f t="shared" si="1"/>
        <v>1</v>
      </c>
    </row>
    <row r="62" spans="1:8" x14ac:dyDescent="0.25">
      <c r="A62" s="8">
        <v>3015</v>
      </c>
      <c r="B62" s="8">
        <v>3</v>
      </c>
      <c r="C62" s="8">
        <v>0</v>
      </c>
      <c r="D62" s="8">
        <v>0</v>
      </c>
      <c r="E62" s="8">
        <v>3</v>
      </c>
      <c r="F62" s="8">
        <v>0</v>
      </c>
      <c r="G62" s="14">
        <f t="shared" si="0"/>
        <v>6</v>
      </c>
      <c r="H62" s="15">
        <f t="shared" si="1"/>
        <v>2</v>
      </c>
    </row>
    <row r="63" spans="1:8" x14ac:dyDescent="0.25">
      <c r="A63" s="8">
        <v>1560</v>
      </c>
      <c r="B63" s="8">
        <v>2</v>
      </c>
      <c r="C63" s="8">
        <v>0</v>
      </c>
      <c r="D63" s="8">
        <v>0</v>
      </c>
      <c r="E63" s="8">
        <v>0</v>
      </c>
      <c r="F63" s="8">
        <v>0</v>
      </c>
      <c r="G63" s="14">
        <f t="shared" si="0"/>
        <v>2</v>
      </c>
      <c r="H63" s="15">
        <f t="shared" si="1"/>
        <v>1</v>
      </c>
    </row>
    <row r="64" spans="1:8" x14ac:dyDescent="0.25">
      <c r="A64" s="8">
        <v>1669</v>
      </c>
      <c r="B64" s="8">
        <v>2</v>
      </c>
      <c r="C64" s="8">
        <v>0</v>
      </c>
      <c r="D64" s="8">
        <v>0</v>
      </c>
      <c r="E64" s="8">
        <v>0</v>
      </c>
      <c r="F64" s="8">
        <v>0</v>
      </c>
      <c r="G64" s="14">
        <f t="shared" si="0"/>
        <v>2</v>
      </c>
      <c r="H64" s="15">
        <f t="shared" si="1"/>
        <v>1</v>
      </c>
    </row>
    <row r="65" spans="1:8" x14ac:dyDescent="0.25">
      <c r="A65" s="8">
        <v>2018</v>
      </c>
      <c r="B65" s="8">
        <v>3</v>
      </c>
      <c r="C65" s="8">
        <v>0</v>
      </c>
      <c r="D65" s="8">
        <v>0</v>
      </c>
      <c r="E65" s="8">
        <v>4</v>
      </c>
      <c r="F65" s="8">
        <v>0</v>
      </c>
      <c r="G65" s="14">
        <f t="shared" si="0"/>
        <v>7</v>
      </c>
      <c r="H65" s="15">
        <f t="shared" si="1"/>
        <v>2.2999999999999998</v>
      </c>
    </row>
    <row r="66" spans="1:8" x14ac:dyDescent="0.25">
      <c r="A66" s="8">
        <v>1085</v>
      </c>
      <c r="B66" s="8">
        <v>0</v>
      </c>
      <c r="C66" s="8">
        <v>0</v>
      </c>
      <c r="D66" s="8">
        <v>0</v>
      </c>
      <c r="E66" s="8">
        <v>0</v>
      </c>
      <c r="F66" s="8">
        <v>5</v>
      </c>
      <c r="G66" s="14">
        <f t="shared" si="0"/>
        <v>5</v>
      </c>
      <c r="H66" s="15" t="e">
        <f t="shared" si="1"/>
        <v>#N/A</v>
      </c>
    </row>
    <row r="67" spans="1:8" x14ac:dyDescent="0.25">
      <c r="A67" s="8">
        <v>965</v>
      </c>
      <c r="B67" s="8">
        <v>2</v>
      </c>
      <c r="C67" s="8">
        <v>0</v>
      </c>
      <c r="D67" s="8">
        <v>0</v>
      </c>
      <c r="E67" s="8">
        <v>10</v>
      </c>
      <c r="F67" s="8">
        <v>0</v>
      </c>
      <c r="G67" s="14">
        <f t="shared" ref="G67:G130" si="2">SUM(B67:F67)</f>
        <v>12</v>
      </c>
      <c r="H67" s="15">
        <f t="shared" ref="H67:H130" si="3">IFERROR(ROUND(G67/B67,1),NA())</f>
        <v>6</v>
      </c>
    </row>
    <row r="68" spans="1:8" x14ac:dyDescent="0.25">
      <c r="A68" s="8">
        <v>881</v>
      </c>
      <c r="B68" s="8">
        <v>1</v>
      </c>
      <c r="C68" s="8">
        <v>0</v>
      </c>
      <c r="D68" s="8">
        <v>0</v>
      </c>
      <c r="E68" s="8">
        <v>2</v>
      </c>
      <c r="F68" s="8">
        <v>0</v>
      </c>
      <c r="G68" s="14">
        <f t="shared" si="2"/>
        <v>3</v>
      </c>
      <c r="H68" s="15">
        <f t="shared" si="3"/>
        <v>3</v>
      </c>
    </row>
    <row r="69" spans="1:8" x14ac:dyDescent="0.25">
      <c r="A69" s="8">
        <v>2898</v>
      </c>
      <c r="B69" s="8">
        <v>1</v>
      </c>
      <c r="C69" s="8">
        <v>0</v>
      </c>
      <c r="D69" s="8">
        <v>0</v>
      </c>
      <c r="E69" s="8">
        <v>1</v>
      </c>
      <c r="F69" s="8">
        <v>2</v>
      </c>
      <c r="G69" s="14">
        <f t="shared" si="2"/>
        <v>4</v>
      </c>
      <c r="H69" s="15">
        <f t="shared" si="3"/>
        <v>4</v>
      </c>
    </row>
    <row r="70" spans="1:8" x14ac:dyDescent="0.25">
      <c r="A70" s="8">
        <v>73</v>
      </c>
      <c r="B70" s="8">
        <v>4</v>
      </c>
      <c r="C70" s="8">
        <v>0</v>
      </c>
      <c r="D70" s="8">
        <v>0</v>
      </c>
      <c r="E70" s="8">
        <v>4</v>
      </c>
      <c r="F70" s="8">
        <v>7</v>
      </c>
      <c r="G70" s="14">
        <f t="shared" si="2"/>
        <v>15</v>
      </c>
      <c r="H70" s="15">
        <f t="shared" si="3"/>
        <v>3.8</v>
      </c>
    </row>
    <row r="71" spans="1:8" x14ac:dyDescent="0.25">
      <c r="A71" s="8">
        <v>3002</v>
      </c>
      <c r="B71" s="8">
        <v>3</v>
      </c>
      <c r="C71" s="8">
        <v>0</v>
      </c>
      <c r="D71" s="8">
        <v>0</v>
      </c>
      <c r="E71" s="8">
        <v>0</v>
      </c>
      <c r="F71" s="8">
        <v>1</v>
      </c>
      <c r="G71" s="14">
        <f t="shared" si="2"/>
        <v>4</v>
      </c>
      <c r="H71" s="15">
        <f t="shared" si="3"/>
        <v>1.3</v>
      </c>
    </row>
    <row r="72" spans="1:8" x14ac:dyDescent="0.25">
      <c r="A72" s="8">
        <v>653</v>
      </c>
      <c r="B72" s="8">
        <v>2</v>
      </c>
      <c r="C72" s="8">
        <v>0</v>
      </c>
      <c r="D72" s="8">
        <v>0</v>
      </c>
      <c r="E72" s="8">
        <v>0</v>
      </c>
      <c r="F72" s="8">
        <v>1</v>
      </c>
      <c r="G72" s="14">
        <f t="shared" si="2"/>
        <v>3</v>
      </c>
      <c r="H72" s="15">
        <f t="shared" si="3"/>
        <v>1.5</v>
      </c>
    </row>
    <row r="73" spans="1:8" x14ac:dyDescent="0.25">
      <c r="A73" s="8">
        <v>2527</v>
      </c>
      <c r="B73" s="8">
        <v>2</v>
      </c>
      <c r="C73" s="8">
        <v>0</v>
      </c>
      <c r="D73" s="8">
        <v>0</v>
      </c>
      <c r="E73" s="8">
        <v>0</v>
      </c>
      <c r="F73" s="8">
        <v>0</v>
      </c>
      <c r="G73" s="14">
        <f t="shared" si="2"/>
        <v>2</v>
      </c>
      <c r="H73" s="15">
        <f t="shared" si="3"/>
        <v>1</v>
      </c>
    </row>
    <row r="74" spans="1:8" x14ac:dyDescent="0.25">
      <c r="A74" s="8">
        <v>614</v>
      </c>
      <c r="B74" s="8">
        <v>2</v>
      </c>
      <c r="C74" s="8">
        <v>0</v>
      </c>
      <c r="D74" s="8">
        <v>0</v>
      </c>
      <c r="E74" s="8">
        <v>0</v>
      </c>
      <c r="F74" s="8">
        <v>0</v>
      </c>
      <c r="G74" s="14">
        <f t="shared" si="2"/>
        <v>2</v>
      </c>
      <c r="H74" s="15">
        <f t="shared" si="3"/>
        <v>1</v>
      </c>
    </row>
    <row r="75" spans="1:8" x14ac:dyDescent="0.25">
      <c r="A75" s="8">
        <v>926</v>
      </c>
      <c r="B75" s="8">
        <v>2</v>
      </c>
      <c r="C75" s="8">
        <v>0</v>
      </c>
      <c r="D75" s="8">
        <v>0</v>
      </c>
      <c r="E75" s="8">
        <v>2</v>
      </c>
      <c r="F75" s="8">
        <v>0</v>
      </c>
      <c r="G75" s="14">
        <f t="shared" si="2"/>
        <v>4</v>
      </c>
      <c r="H75" s="15">
        <f t="shared" si="3"/>
        <v>2</v>
      </c>
    </row>
    <row r="76" spans="1:8" x14ac:dyDescent="0.25">
      <c r="A76" s="8">
        <v>927</v>
      </c>
      <c r="B76" s="8">
        <v>5</v>
      </c>
      <c r="C76" s="8">
        <v>0</v>
      </c>
      <c r="D76" s="8">
        <v>0</v>
      </c>
      <c r="E76" s="8">
        <v>5</v>
      </c>
      <c r="F76" s="8">
        <v>0</v>
      </c>
      <c r="G76" s="14">
        <f t="shared" si="2"/>
        <v>10</v>
      </c>
      <c r="H76" s="15">
        <f t="shared" si="3"/>
        <v>2</v>
      </c>
    </row>
    <row r="77" spans="1:8" x14ac:dyDescent="0.25">
      <c r="A77" s="8">
        <v>1844</v>
      </c>
      <c r="B77" s="8">
        <v>7</v>
      </c>
      <c r="C77" s="8">
        <v>0</v>
      </c>
      <c r="D77" s="8">
        <v>0</v>
      </c>
      <c r="E77" s="8">
        <v>0</v>
      </c>
      <c r="F77" s="8">
        <v>0</v>
      </c>
      <c r="G77" s="14">
        <f t="shared" si="2"/>
        <v>7</v>
      </c>
      <c r="H77" s="15">
        <f t="shared" si="3"/>
        <v>1</v>
      </c>
    </row>
    <row r="78" spans="1:8" x14ac:dyDescent="0.25">
      <c r="A78" s="8">
        <v>1148</v>
      </c>
      <c r="B78" s="8">
        <v>6</v>
      </c>
      <c r="C78" s="8">
        <v>0</v>
      </c>
      <c r="D78" s="8">
        <v>0</v>
      </c>
      <c r="E78" s="8">
        <v>0</v>
      </c>
      <c r="F78" s="8">
        <v>5</v>
      </c>
      <c r="G78" s="14">
        <f t="shared" si="2"/>
        <v>11</v>
      </c>
      <c r="H78" s="15">
        <f t="shared" si="3"/>
        <v>1.8</v>
      </c>
    </row>
    <row r="79" spans="1:8" x14ac:dyDescent="0.25">
      <c r="A79" s="8">
        <v>209</v>
      </c>
      <c r="B79" s="8">
        <v>6</v>
      </c>
      <c r="C79" s="8">
        <v>0</v>
      </c>
      <c r="D79" s="8">
        <v>0</v>
      </c>
      <c r="E79" s="8">
        <v>5</v>
      </c>
      <c r="F79" s="8">
        <v>1</v>
      </c>
      <c r="G79" s="14">
        <f t="shared" si="2"/>
        <v>12</v>
      </c>
      <c r="H79" s="15">
        <f t="shared" si="3"/>
        <v>2</v>
      </c>
    </row>
    <row r="80" spans="1:8" x14ac:dyDescent="0.25">
      <c r="A80" s="8">
        <v>1234</v>
      </c>
      <c r="B80" s="8">
        <v>2</v>
      </c>
      <c r="C80" s="8">
        <v>0</v>
      </c>
      <c r="D80" s="8">
        <v>0</v>
      </c>
      <c r="E80" s="8">
        <v>0</v>
      </c>
      <c r="F80" s="8">
        <v>0</v>
      </c>
      <c r="G80" s="14">
        <f t="shared" si="2"/>
        <v>2</v>
      </c>
      <c r="H80" s="15">
        <f t="shared" si="3"/>
        <v>1</v>
      </c>
    </row>
    <row r="81" spans="1:8" x14ac:dyDescent="0.25">
      <c r="A81" s="8">
        <v>450</v>
      </c>
      <c r="B81" s="8">
        <v>4</v>
      </c>
      <c r="C81" s="8">
        <v>0</v>
      </c>
      <c r="D81" s="8">
        <v>0</v>
      </c>
      <c r="E81" s="8">
        <v>4</v>
      </c>
      <c r="F81" s="8">
        <v>0</v>
      </c>
      <c r="G81" s="14">
        <f t="shared" si="2"/>
        <v>8</v>
      </c>
      <c r="H81" s="15">
        <f t="shared" si="3"/>
        <v>2</v>
      </c>
    </row>
    <row r="82" spans="1:8" x14ac:dyDescent="0.25">
      <c r="A82" s="8">
        <v>2594</v>
      </c>
      <c r="B82" s="8">
        <v>7</v>
      </c>
      <c r="C82" s="8">
        <v>0</v>
      </c>
      <c r="D82" s="8">
        <v>0</v>
      </c>
      <c r="E82" s="8">
        <v>3</v>
      </c>
      <c r="F82" s="8">
        <v>0</v>
      </c>
      <c r="G82" s="14">
        <f t="shared" si="2"/>
        <v>10</v>
      </c>
      <c r="H82" s="15">
        <f t="shared" si="3"/>
        <v>1.4</v>
      </c>
    </row>
    <row r="83" spans="1:8" x14ac:dyDescent="0.25">
      <c r="A83" s="8">
        <v>390</v>
      </c>
      <c r="B83" s="8">
        <v>3</v>
      </c>
      <c r="C83" s="8">
        <v>0</v>
      </c>
      <c r="D83" s="8">
        <v>0</v>
      </c>
      <c r="E83" s="8">
        <v>1</v>
      </c>
      <c r="F83" s="8">
        <v>2</v>
      </c>
      <c r="G83" s="14">
        <f t="shared" si="2"/>
        <v>6</v>
      </c>
      <c r="H83" s="15">
        <f t="shared" si="3"/>
        <v>2</v>
      </c>
    </row>
    <row r="84" spans="1:8" x14ac:dyDescent="0.25">
      <c r="A84" s="8">
        <v>1653</v>
      </c>
      <c r="B84" s="8">
        <v>6</v>
      </c>
      <c r="C84" s="8">
        <v>0</v>
      </c>
      <c r="D84" s="8">
        <v>0</v>
      </c>
      <c r="E84" s="8">
        <v>4</v>
      </c>
      <c r="F84" s="8">
        <v>0</v>
      </c>
      <c r="G84" s="14">
        <f t="shared" si="2"/>
        <v>10</v>
      </c>
      <c r="H84" s="15">
        <f t="shared" si="3"/>
        <v>1.7</v>
      </c>
    </row>
    <row r="85" spans="1:8" x14ac:dyDescent="0.25">
      <c r="A85" s="8">
        <v>466</v>
      </c>
      <c r="B85" s="8">
        <v>2</v>
      </c>
      <c r="C85" s="8">
        <v>0</v>
      </c>
      <c r="D85" s="8">
        <v>0</v>
      </c>
      <c r="E85" s="8">
        <v>1</v>
      </c>
      <c r="F85" s="8">
        <v>0</v>
      </c>
      <c r="G85" s="14">
        <f t="shared" si="2"/>
        <v>3</v>
      </c>
      <c r="H85" s="15">
        <f t="shared" si="3"/>
        <v>1.5</v>
      </c>
    </row>
    <row r="86" spans="1:8" x14ac:dyDescent="0.25">
      <c r="A86" s="8">
        <v>593</v>
      </c>
      <c r="B86" s="8">
        <v>1</v>
      </c>
      <c r="C86" s="8">
        <v>0</v>
      </c>
      <c r="D86" s="8">
        <v>0</v>
      </c>
      <c r="E86" s="8">
        <v>1</v>
      </c>
      <c r="F86" s="8">
        <v>0</v>
      </c>
      <c r="G86" s="14">
        <f t="shared" si="2"/>
        <v>2</v>
      </c>
      <c r="H86" s="15">
        <f t="shared" si="3"/>
        <v>2</v>
      </c>
    </row>
    <row r="87" spans="1:8" x14ac:dyDescent="0.25">
      <c r="A87" s="8">
        <v>312</v>
      </c>
      <c r="B87" s="8">
        <v>8</v>
      </c>
      <c r="C87" s="8">
        <v>0</v>
      </c>
      <c r="D87" s="8">
        <v>0</v>
      </c>
      <c r="E87" s="8">
        <v>0</v>
      </c>
      <c r="F87" s="8">
        <v>0</v>
      </c>
      <c r="G87" s="14">
        <f t="shared" si="2"/>
        <v>8</v>
      </c>
      <c r="H87" s="15">
        <f t="shared" si="3"/>
        <v>1</v>
      </c>
    </row>
    <row r="88" spans="1:8" x14ac:dyDescent="0.25">
      <c r="A88" s="8">
        <v>37</v>
      </c>
      <c r="B88" s="8">
        <v>2</v>
      </c>
      <c r="C88" s="8">
        <v>0</v>
      </c>
      <c r="D88" s="8">
        <v>0</v>
      </c>
      <c r="E88" s="8">
        <v>0</v>
      </c>
      <c r="F88" s="8">
        <v>0</v>
      </c>
      <c r="G88" s="14">
        <f t="shared" si="2"/>
        <v>2</v>
      </c>
      <c r="H88" s="15">
        <f t="shared" si="3"/>
        <v>1</v>
      </c>
    </row>
    <row r="89" spans="1:8" x14ac:dyDescent="0.25">
      <c r="A89" s="8">
        <v>2244</v>
      </c>
      <c r="B89" s="8">
        <v>5</v>
      </c>
      <c r="C89" s="8">
        <v>0</v>
      </c>
      <c r="D89" s="8">
        <v>0</v>
      </c>
      <c r="E89" s="8">
        <v>0</v>
      </c>
      <c r="F89" s="8">
        <v>0</v>
      </c>
      <c r="G89" s="14">
        <f t="shared" si="2"/>
        <v>5</v>
      </c>
      <c r="H89" s="15">
        <f t="shared" si="3"/>
        <v>1</v>
      </c>
    </row>
    <row r="90" spans="1:8" x14ac:dyDescent="0.25">
      <c r="A90" s="8">
        <v>2890</v>
      </c>
      <c r="B90" s="8">
        <v>3</v>
      </c>
      <c r="C90" s="8">
        <v>0</v>
      </c>
      <c r="D90" s="8">
        <v>0</v>
      </c>
      <c r="E90" s="8">
        <v>0</v>
      </c>
      <c r="F90" s="8">
        <v>0</v>
      </c>
      <c r="G90" s="14">
        <f t="shared" si="2"/>
        <v>3</v>
      </c>
      <c r="H90" s="15">
        <f t="shared" si="3"/>
        <v>1</v>
      </c>
    </row>
    <row r="91" spans="1:8" x14ac:dyDescent="0.25">
      <c r="A91" s="8">
        <v>1360</v>
      </c>
      <c r="B91" s="8">
        <v>3</v>
      </c>
      <c r="C91" s="8">
        <v>0</v>
      </c>
      <c r="D91" s="8">
        <v>0</v>
      </c>
      <c r="E91" s="8">
        <v>2</v>
      </c>
      <c r="F91" s="8">
        <v>2</v>
      </c>
      <c r="G91" s="14">
        <f t="shared" si="2"/>
        <v>7</v>
      </c>
      <c r="H91" s="15">
        <f t="shared" si="3"/>
        <v>2.2999999999999998</v>
      </c>
    </row>
    <row r="92" spans="1:8" x14ac:dyDescent="0.25">
      <c r="A92" s="8">
        <v>790</v>
      </c>
      <c r="B92" s="8">
        <v>4</v>
      </c>
      <c r="C92" s="8">
        <v>0</v>
      </c>
      <c r="D92" s="8">
        <v>0</v>
      </c>
      <c r="E92" s="8">
        <v>0</v>
      </c>
      <c r="F92" s="8">
        <v>1</v>
      </c>
      <c r="G92" s="14">
        <f t="shared" si="2"/>
        <v>5</v>
      </c>
      <c r="H92" s="15">
        <f t="shared" si="3"/>
        <v>1.3</v>
      </c>
    </row>
    <row r="93" spans="1:8" x14ac:dyDescent="0.25">
      <c r="A93" s="8">
        <v>1615</v>
      </c>
      <c r="B93" s="8">
        <v>5</v>
      </c>
      <c r="C93" s="8">
        <v>0</v>
      </c>
      <c r="D93" s="8">
        <v>0</v>
      </c>
      <c r="E93" s="8">
        <v>7</v>
      </c>
      <c r="F93" s="8">
        <v>0</v>
      </c>
      <c r="G93" s="14">
        <f t="shared" si="2"/>
        <v>12</v>
      </c>
      <c r="H93" s="15">
        <f t="shared" si="3"/>
        <v>2.4</v>
      </c>
    </row>
    <row r="94" spans="1:8" x14ac:dyDescent="0.25">
      <c r="A94" s="8">
        <v>198</v>
      </c>
      <c r="B94" s="8">
        <v>4</v>
      </c>
      <c r="C94" s="8">
        <v>0</v>
      </c>
      <c r="D94" s="8">
        <v>0</v>
      </c>
      <c r="E94" s="8">
        <v>0</v>
      </c>
      <c r="F94" s="8">
        <v>0</v>
      </c>
      <c r="G94" s="14">
        <f t="shared" si="2"/>
        <v>4</v>
      </c>
      <c r="H94" s="15">
        <f t="shared" si="3"/>
        <v>1</v>
      </c>
    </row>
    <row r="95" spans="1:8" x14ac:dyDescent="0.25">
      <c r="A95" s="8">
        <v>2922</v>
      </c>
      <c r="B95" s="8">
        <v>4</v>
      </c>
      <c r="C95" s="8">
        <v>0</v>
      </c>
      <c r="D95" s="8">
        <v>0</v>
      </c>
      <c r="E95" s="8">
        <v>3</v>
      </c>
      <c r="F95" s="8">
        <v>2</v>
      </c>
      <c r="G95" s="14">
        <f t="shared" si="2"/>
        <v>9</v>
      </c>
      <c r="H95" s="15">
        <f t="shared" si="3"/>
        <v>2.2999999999999998</v>
      </c>
    </row>
    <row r="96" spans="1:8" x14ac:dyDescent="0.25">
      <c r="A96" s="8">
        <v>435</v>
      </c>
      <c r="B96" s="8">
        <v>6</v>
      </c>
      <c r="C96" s="8">
        <v>0</v>
      </c>
      <c r="D96" s="8">
        <v>0</v>
      </c>
      <c r="E96" s="8">
        <v>4</v>
      </c>
      <c r="F96" s="8">
        <v>0</v>
      </c>
      <c r="G96" s="14">
        <f t="shared" si="2"/>
        <v>10</v>
      </c>
      <c r="H96" s="15">
        <f t="shared" si="3"/>
        <v>1.7</v>
      </c>
    </row>
    <row r="97" spans="1:8" x14ac:dyDescent="0.25">
      <c r="A97" s="8">
        <v>597</v>
      </c>
      <c r="B97" s="8">
        <v>3</v>
      </c>
      <c r="C97" s="8">
        <v>0</v>
      </c>
      <c r="D97" s="8">
        <v>0</v>
      </c>
      <c r="E97" s="8">
        <v>1</v>
      </c>
      <c r="F97" s="8">
        <v>0</v>
      </c>
      <c r="G97" s="14">
        <f t="shared" si="2"/>
        <v>4</v>
      </c>
      <c r="H97" s="15">
        <f t="shared" si="3"/>
        <v>1.3</v>
      </c>
    </row>
    <row r="98" spans="1:8" x14ac:dyDescent="0.25">
      <c r="A98" s="8">
        <v>798</v>
      </c>
      <c r="B98" s="8">
        <v>3</v>
      </c>
      <c r="C98" s="8">
        <v>0</v>
      </c>
      <c r="D98" s="8">
        <v>0</v>
      </c>
      <c r="E98" s="8">
        <v>0</v>
      </c>
      <c r="F98" s="8">
        <v>0</v>
      </c>
      <c r="G98" s="14">
        <f t="shared" si="2"/>
        <v>3</v>
      </c>
      <c r="H98" s="15">
        <f t="shared" si="3"/>
        <v>1</v>
      </c>
    </row>
    <row r="99" spans="1:8" x14ac:dyDescent="0.25">
      <c r="A99" s="8">
        <v>2850</v>
      </c>
      <c r="B99" s="8">
        <v>4</v>
      </c>
      <c r="C99" s="8">
        <v>0</v>
      </c>
      <c r="D99" s="8">
        <v>0</v>
      </c>
      <c r="E99" s="8">
        <v>3</v>
      </c>
      <c r="F99" s="8">
        <v>0</v>
      </c>
      <c r="G99" s="14">
        <f t="shared" si="2"/>
        <v>7</v>
      </c>
      <c r="H99" s="15">
        <f t="shared" si="3"/>
        <v>1.8</v>
      </c>
    </row>
    <row r="100" spans="1:8" x14ac:dyDescent="0.25">
      <c r="A100" s="8">
        <v>976</v>
      </c>
      <c r="B100" s="8">
        <v>8</v>
      </c>
      <c r="C100" s="8">
        <v>0</v>
      </c>
      <c r="D100" s="8">
        <v>0</v>
      </c>
      <c r="E100" s="8">
        <v>2</v>
      </c>
      <c r="F100" s="8">
        <v>0</v>
      </c>
      <c r="G100" s="14">
        <f t="shared" si="2"/>
        <v>10</v>
      </c>
      <c r="H100" s="15">
        <f t="shared" si="3"/>
        <v>1.3</v>
      </c>
    </row>
    <row r="101" spans="1:8" x14ac:dyDescent="0.25">
      <c r="A101" s="8">
        <v>567</v>
      </c>
      <c r="B101" s="8">
        <v>7</v>
      </c>
      <c r="C101" s="8">
        <v>0</v>
      </c>
      <c r="D101" s="8">
        <v>0</v>
      </c>
      <c r="E101" s="8">
        <v>0</v>
      </c>
      <c r="F101" s="8">
        <v>0</v>
      </c>
      <c r="G101" s="14">
        <f t="shared" si="2"/>
        <v>7</v>
      </c>
      <c r="H101" s="15">
        <f t="shared" si="3"/>
        <v>1</v>
      </c>
    </row>
    <row r="102" spans="1:8" x14ac:dyDescent="0.25">
      <c r="A102" s="8">
        <v>2802</v>
      </c>
      <c r="B102" s="8">
        <v>8</v>
      </c>
      <c r="C102" s="8">
        <v>0</v>
      </c>
      <c r="D102" s="8">
        <v>0</v>
      </c>
      <c r="E102" s="8">
        <v>0</v>
      </c>
      <c r="F102" s="8">
        <v>2</v>
      </c>
      <c r="G102" s="14">
        <f t="shared" si="2"/>
        <v>10</v>
      </c>
      <c r="H102" s="15">
        <f t="shared" si="3"/>
        <v>1.3</v>
      </c>
    </row>
    <row r="103" spans="1:8" x14ac:dyDescent="0.25">
      <c r="A103" s="8">
        <v>2116</v>
      </c>
      <c r="B103" s="8">
        <v>8</v>
      </c>
      <c r="C103" s="8">
        <v>0</v>
      </c>
      <c r="D103" s="8">
        <v>0</v>
      </c>
      <c r="E103" s="8">
        <v>0</v>
      </c>
      <c r="F103" s="8">
        <v>0</v>
      </c>
      <c r="G103" s="14">
        <f t="shared" si="2"/>
        <v>8</v>
      </c>
      <c r="H103" s="15">
        <f t="shared" si="3"/>
        <v>1</v>
      </c>
    </row>
    <row r="104" spans="1:8" x14ac:dyDescent="0.25">
      <c r="A104" s="8">
        <v>2951</v>
      </c>
      <c r="B104" s="8">
        <v>2</v>
      </c>
      <c r="C104" s="8">
        <v>0</v>
      </c>
      <c r="D104" s="8">
        <v>0</v>
      </c>
      <c r="E104" s="8">
        <v>1</v>
      </c>
      <c r="F104" s="8">
        <v>2</v>
      </c>
      <c r="G104" s="14">
        <f t="shared" si="2"/>
        <v>5</v>
      </c>
      <c r="H104" s="15">
        <f t="shared" si="3"/>
        <v>2.5</v>
      </c>
    </row>
    <row r="105" spans="1:8" x14ac:dyDescent="0.25">
      <c r="A105" s="8">
        <v>1177</v>
      </c>
      <c r="B105" s="8">
        <v>1</v>
      </c>
      <c r="C105" s="8">
        <v>0</v>
      </c>
      <c r="D105" s="8">
        <v>0</v>
      </c>
      <c r="E105" s="8">
        <v>2</v>
      </c>
      <c r="F105" s="8">
        <v>0</v>
      </c>
      <c r="G105" s="14">
        <f t="shared" si="2"/>
        <v>3</v>
      </c>
      <c r="H105" s="15">
        <f t="shared" si="3"/>
        <v>3</v>
      </c>
    </row>
    <row r="106" spans="1:8" x14ac:dyDescent="0.25">
      <c r="A106" s="8">
        <v>2863</v>
      </c>
      <c r="B106" s="8">
        <v>2</v>
      </c>
      <c r="C106" s="8">
        <v>0</v>
      </c>
      <c r="D106" s="8">
        <v>0</v>
      </c>
      <c r="E106" s="8">
        <v>0</v>
      </c>
      <c r="F106" s="8">
        <v>0</v>
      </c>
      <c r="G106" s="14">
        <f t="shared" si="2"/>
        <v>2</v>
      </c>
      <c r="H106" s="15">
        <f t="shared" si="3"/>
        <v>1</v>
      </c>
    </row>
    <row r="107" spans="1:8" x14ac:dyDescent="0.25">
      <c r="A107" s="8">
        <v>1893</v>
      </c>
      <c r="B107" s="8">
        <v>4</v>
      </c>
      <c r="C107" s="8">
        <v>0</v>
      </c>
      <c r="D107" s="8">
        <v>0</v>
      </c>
      <c r="E107" s="8">
        <v>2</v>
      </c>
      <c r="F107" s="8">
        <v>2</v>
      </c>
      <c r="G107" s="14">
        <f t="shared" si="2"/>
        <v>8</v>
      </c>
      <c r="H107" s="15">
        <f t="shared" si="3"/>
        <v>2</v>
      </c>
    </row>
    <row r="108" spans="1:8" x14ac:dyDescent="0.25">
      <c r="A108" s="8">
        <v>371</v>
      </c>
      <c r="B108" s="8">
        <v>3</v>
      </c>
      <c r="C108" s="8">
        <v>0</v>
      </c>
      <c r="D108" s="8">
        <v>0</v>
      </c>
      <c r="E108" s="8">
        <v>0</v>
      </c>
      <c r="F108" s="8">
        <v>2</v>
      </c>
      <c r="G108" s="14">
        <f t="shared" si="2"/>
        <v>5</v>
      </c>
      <c r="H108" s="15">
        <f t="shared" si="3"/>
        <v>1.7</v>
      </c>
    </row>
    <row r="109" spans="1:8" x14ac:dyDescent="0.25">
      <c r="A109" s="8">
        <v>2638</v>
      </c>
      <c r="B109" s="8">
        <v>3</v>
      </c>
      <c r="C109" s="8">
        <v>0</v>
      </c>
      <c r="D109" s="8">
        <v>0</v>
      </c>
      <c r="E109" s="8">
        <v>3</v>
      </c>
      <c r="F109" s="8">
        <v>0</v>
      </c>
      <c r="G109" s="14">
        <f t="shared" si="2"/>
        <v>6</v>
      </c>
      <c r="H109" s="15">
        <f t="shared" si="3"/>
        <v>2</v>
      </c>
    </row>
    <row r="110" spans="1:8" x14ac:dyDescent="0.25">
      <c r="A110" s="8">
        <v>3038</v>
      </c>
      <c r="B110" s="8">
        <v>6</v>
      </c>
      <c r="C110" s="8">
        <v>0</v>
      </c>
      <c r="D110" s="8">
        <v>0</v>
      </c>
      <c r="E110" s="8">
        <v>0</v>
      </c>
      <c r="F110" s="8">
        <v>6</v>
      </c>
      <c r="G110" s="14">
        <f t="shared" si="2"/>
        <v>12</v>
      </c>
      <c r="H110" s="15">
        <f t="shared" si="3"/>
        <v>2</v>
      </c>
    </row>
    <row r="111" spans="1:8" x14ac:dyDescent="0.25">
      <c r="A111" s="8">
        <v>876</v>
      </c>
      <c r="B111" s="8">
        <v>3</v>
      </c>
      <c r="C111" s="8">
        <v>0</v>
      </c>
      <c r="D111" s="8">
        <v>0</v>
      </c>
      <c r="E111" s="8">
        <v>3</v>
      </c>
      <c r="F111" s="8">
        <v>6</v>
      </c>
      <c r="G111" s="14">
        <f t="shared" si="2"/>
        <v>12</v>
      </c>
      <c r="H111" s="15">
        <f t="shared" si="3"/>
        <v>4</v>
      </c>
    </row>
    <row r="112" spans="1:8" x14ac:dyDescent="0.25">
      <c r="A112" s="8">
        <v>1866</v>
      </c>
      <c r="B112" s="8">
        <v>3</v>
      </c>
      <c r="C112" s="8">
        <v>0</v>
      </c>
      <c r="D112" s="8">
        <v>0</v>
      </c>
      <c r="E112" s="8">
        <v>3</v>
      </c>
      <c r="F112" s="8">
        <v>0</v>
      </c>
      <c r="G112" s="14">
        <f t="shared" si="2"/>
        <v>6</v>
      </c>
      <c r="H112" s="15">
        <f t="shared" si="3"/>
        <v>2</v>
      </c>
    </row>
    <row r="113" spans="1:8" x14ac:dyDescent="0.25">
      <c r="A113" s="8">
        <v>1448</v>
      </c>
      <c r="B113" s="8">
        <v>3</v>
      </c>
      <c r="C113" s="8">
        <v>0</v>
      </c>
      <c r="D113" s="8">
        <v>0</v>
      </c>
      <c r="E113" s="8">
        <v>3</v>
      </c>
      <c r="F113" s="8">
        <v>0</v>
      </c>
      <c r="G113" s="14">
        <f t="shared" si="2"/>
        <v>6</v>
      </c>
      <c r="H113" s="15">
        <f t="shared" si="3"/>
        <v>2</v>
      </c>
    </row>
    <row r="114" spans="1:8" x14ac:dyDescent="0.25">
      <c r="A114" s="8">
        <v>91</v>
      </c>
      <c r="B114" s="8">
        <v>1</v>
      </c>
      <c r="C114" s="8">
        <v>0</v>
      </c>
      <c r="D114" s="8">
        <v>0</v>
      </c>
      <c r="E114" s="8">
        <v>0</v>
      </c>
      <c r="F114" s="8">
        <v>2</v>
      </c>
      <c r="G114" s="14">
        <f t="shared" si="2"/>
        <v>3</v>
      </c>
      <c r="H114" s="15">
        <f t="shared" si="3"/>
        <v>3</v>
      </c>
    </row>
    <row r="115" spans="1:8" x14ac:dyDescent="0.25">
      <c r="A115" s="8">
        <v>1667</v>
      </c>
      <c r="B115" s="8">
        <v>2</v>
      </c>
      <c r="C115" s="8">
        <v>0</v>
      </c>
      <c r="D115" s="8">
        <v>0</v>
      </c>
      <c r="E115" s="8">
        <v>0</v>
      </c>
      <c r="F115" s="8">
        <v>2</v>
      </c>
      <c r="G115" s="14">
        <f t="shared" si="2"/>
        <v>4</v>
      </c>
      <c r="H115" s="15">
        <f t="shared" si="3"/>
        <v>2</v>
      </c>
    </row>
    <row r="116" spans="1:8" x14ac:dyDescent="0.25">
      <c r="A116" s="8">
        <v>2940</v>
      </c>
      <c r="B116" s="8">
        <v>1</v>
      </c>
      <c r="C116" s="8">
        <v>0</v>
      </c>
      <c r="D116" s="8">
        <v>0</v>
      </c>
      <c r="E116" s="8">
        <v>1</v>
      </c>
      <c r="F116" s="8">
        <v>0</v>
      </c>
      <c r="G116" s="14">
        <f t="shared" si="2"/>
        <v>2</v>
      </c>
      <c r="H116" s="15">
        <f t="shared" si="3"/>
        <v>2</v>
      </c>
    </row>
    <row r="117" spans="1:8" x14ac:dyDescent="0.25">
      <c r="A117" s="8">
        <v>2851</v>
      </c>
      <c r="B117" s="8">
        <v>1</v>
      </c>
      <c r="C117" s="8">
        <v>0</v>
      </c>
      <c r="D117" s="8">
        <v>0</v>
      </c>
      <c r="E117" s="8">
        <v>1</v>
      </c>
      <c r="F117" s="8">
        <v>0</v>
      </c>
      <c r="G117" s="14">
        <f t="shared" si="2"/>
        <v>2</v>
      </c>
      <c r="H117" s="15">
        <f t="shared" si="3"/>
        <v>2</v>
      </c>
    </row>
    <row r="118" spans="1:8" x14ac:dyDescent="0.25">
      <c r="A118" s="8">
        <v>2721</v>
      </c>
      <c r="B118" s="8">
        <v>1</v>
      </c>
      <c r="C118" s="8">
        <v>0</v>
      </c>
      <c r="D118" s="8">
        <v>0</v>
      </c>
      <c r="E118" s="8">
        <v>1</v>
      </c>
      <c r="F118" s="8">
        <v>0</v>
      </c>
      <c r="G118" s="14">
        <f t="shared" si="2"/>
        <v>2</v>
      </c>
      <c r="H118" s="15">
        <f t="shared" si="3"/>
        <v>2</v>
      </c>
    </row>
    <row r="119" spans="1:8" x14ac:dyDescent="0.25">
      <c r="A119" s="8">
        <v>2913</v>
      </c>
      <c r="B119" s="8">
        <v>1</v>
      </c>
      <c r="C119" s="8">
        <v>0</v>
      </c>
      <c r="D119" s="8">
        <v>0</v>
      </c>
      <c r="E119" s="8">
        <v>2</v>
      </c>
      <c r="F119" s="8">
        <v>0</v>
      </c>
      <c r="G119" s="14">
        <f t="shared" si="2"/>
        <v>3</v>
      </c>
      <c r="H119" s="15">
        <f t="shared" si="3"/>
        <v>3</v>
      </c>
    </row>
    <row r="120" spans="1:8" x14ac:dyDescent="0.25">
      <c r="A120" s="8">
        <v>2106</v>
      </c>
      <c r="B120" s="8">
        <v>1</v>
      </c>
      <c r="C120" s="8">
        <v>0</v>
      </c>
      <c r="D120" s="8">
        <v>0</v>
      </c>
      <c r="E120" s="8">
        <v>4</v>
      </c>
      <c r="F120" s="8">
        <v>0</v>
      </c>
      <c r="G120" s="14">
        <f t="shared" si="2"/>
        <v>5</v>
      </c>
      <c r="H120" s="15">
        <f t="shared" si="3"/>
        <v>5</v>
      </c>
    </row>
    <row r="121" spans="1:8" x14ac:dyDescent="0.25">
      <c r="A121" s="8">
        <v>139</v>
      </c>
      <c r="B121" s="8">
        <v>3</v>
      </c>
      <c r="C121" s="8">
        <v>0</v>
      </c>
      <c r="D121" s="8">
        <v>0</v>
      </c>
      <c r="E121" s="8">
        <v>2</v>
      </c>
      <c r="F121" s="8">
        <v>0</v>
      </c>
      <c r="G121" s="14">
        <f t="shared" si="2"/>
        <v>5</v>
      </c>
      <c r="H121" s="15">
        <f t="shared" si="3"/>
        <v>1.7</v>
      </c>
    </row>
    <row r="122" spans="1:8" x14ac:dyDescent="0.25">
      <c r="A122" s="8">
        <v>1166</v>
      </c>
      <c r="B122" s="8">
        <v>4</v>
      </c>
      <c r="C122" s="8">
        <v>0</v>
      </c>
      <c r="D122" s="8">
        <v>0</v>
      </c>
      <c r="E122" s="8">
        <v>5</v>
      </c>
      <c r="F122" s="8">
        <v>1</v>
      </c>
      <c r="G122" s="14">
        <f t="shared" si="2"/>
        <v>10</v>
      </c>
      <c r="H122" s="15">
        <f t="shared" si="3"/>
        <v>2.5</v>
      </c>
    </row>
    <row r="123" spans="1:8" x14ac:dyDescent="0.25">
      <c r="A123" s="8">
        <v>2446</v>
      </c>
      <c r="B123" s="8">
        <v>4</v>
      </c>
      <c r="C123" s="8">
        <v>0</v>
      </c>
      <c r="D123" s="8">
        <v>0</v>
      </c>
      <c r="E123" s="8">
        <v>5</v>
      </c>
      <c r="F123" s="8">
        <v>0</v>
      </c>
      <c r="G123" s="14">
        <f t="shared" si="2"/>
        <v>9</v>
      </c>
      <c r="H123" s="15">
        <f t="shared" si="3"/>
        <v>2.2999999999999998</v>
      </c>
    </row>
    <row r="124" spans="1:8" x14ac:dyDescent="0.25">
      <c r="A124" s="8">
        <v>932</v>
      </c>
      <c r="B124" s="8">
        <v>8</v>
      </c>
      <c r="C124" s="8">
        <v>0</v>
      </c>
      <c r="D124" s="8">
        <v>0</v>
      </c>
      <c r="E124" s="8">
        <v>3</v>
      </c>
      <c r="F124" s="8">
        <v>3</v>
      </c>
      <c r="G124" s="14">
        <f t="shared" si="2"/>
        <v>14</v>
      </c>
      <c r="H124" s="15">
        <f t="shared" si="3"/>
        <v>1.8</v>
      </c>
    </row>
    <row r="125" spans="1:8" x14ac:dyDescent="0.25">
      <c r="A125" s="8">
        <v>775</v>
      </c>
      <c r="B125" s="8">
        <v>7</v>
      </c>
      <c r="C125" s="8">
        <v>0</v>
      </c>
      <c r="D125" s="8">
        <v>0</v>
      </c>
      <c r="E125" s="8">
        <v>0</v>
      </c>
      <c r="F125" s="8">
        <v>0</v>
      </c>
      <c r="G125" s="14">
        <f t="shared" si="2"/>
        <v>7</v>
      </c>
      <c r="H125" s="15">
        <f t="shared" si="3"/>
        <v>1</v>
      </c>
    </row>
    <row r="126" spans="1:8" x14ac:dyDescent="0.25">
      <c r="A126" s="8">
        <v>1150</v>
      </c>
      <c r="B126" s="8">
        <v>2</v>
      </c>
      <c r="C126" s="8">
        <v>0</v>
      </c>
      <c r="D126" s="8">
        <v>0</v>
      </c>
      <c r="E126" s="8">
        <v>2</v>
      </c>
      <c r="F126" s="8">
        <v>0</v>
      </c>
      <c r="G126" s="14">
        <f t="shared" si="2"/>
        <v>4</v>
      </c>
      <c r="H126" s="15">
        <f t="shared" si="3"/>
        <v>2</v>
      </c>
    </row>
    <row r="127" spans="1:8" x14ac:dyDescent="0.25">
      <c r="A127" s="8">
        <v>2406</v>
      </c>
      <c r="B127" s="8">
        <v>4</v>
      </c>
      <c r="C127" s="8">
        <v>0</v>
      </c>
      <c r="D127" s="8">
        <v>0</v>
      </c>
      <c r="E127" s="8">
        <v>0</v>
      </c>
      <c r="F127" s="8">
        <v>0</v>
      </c>
      <c r="G127" s="14">
        <f t="shared" si="2"/>
        <v>4</v>
      </c>
      <c r="H127" s="15">
        <f t="shared" si="3"/>
        <v>1</v>
      </c>
    </row>
    <row r="128" spans="1:8" x14ac:dyDescent="0.25">
      <c r="A128" s="8">
        <v>63</v>
      </c>
      <c r="B128" s="8">
        <v>1</v>
      </c>
      <c r="C128" s="8">
        <v>0</v>
      </c>
      <c r="D128" s="8">
        <v>0</v>
      </c>
      <c r="E128" s="8">
        <v>3</v>
      </c>
      <c r="F128" s="8">
        <v>0</v>
      </c>
      <c r="G128" s="14">
        <f t="shared" si="2"/>
        <v>4</v>
      </c>
      <c r="H128" s="15">
        <f t="shared" si="3"/>
        <v>4</v>
      </c>
    </row>
    <row r="129" spans="1:8" x14ac:dyDescent="0.25">
      <c r="A129" s="8">
        <v>956</v>
      </c>
      <c r="B129" s="8">
        <v>4</v>
      </c>
      <c r="C129" s="8">
        <v>0</v>
      </c>
      <c r="D129" s="8">
        <v>0</v>
      </c>
      <c r="E129" s="8">
        <v>12</v>
      </c>
      <c r="F129" s="8">
        <v>0</v>
      </c>
      <c r="G129" s="14">
        <f t="shared" si="2"/>
        <v>16</v>
      </c>
      <c r="H129" s="15">
        <f t="shared" si="3"/>
        <v>4</v>
      </c>
    </row>
    <row r="130" spans="1:8" x14ac:dyDescent="0.25">
      <c r="A130" s="8">
        <v>2966</v>
      </c>
      <c r="B130" s="8">
        <v>1</v>
      </c>
      <c r="C130" s="8">
        <v>0</v>
      </c>
      <c r="D130" s="8">
        <v>0</v>
      </c>
      <c r="E130" s="8">
        <v>3</v>
      </c>
      <c r="F130" s="8">
        <v>0</v>
      </c>
      <c r="G130" s="14">
        <f t="shared" si="2"/>
        <v>4</v>
      </c>
      <c r="H130" s="15">
        <f t="shared" si="3"/>
        <v>4</v>
      </c>
    </row>
    <row r="131" spans="1:8" x14ac:dyDescent="0.25">
      <c r="A131" s="8">
        <v>2243</v>
      </c>
      <c r="B131" s="8">
        <v>4</v>
      </c>
      <c r="C131" s="8">
        <v>0</v>
      </c>
      <c r="D131" s="8">
        <v>0</v>
      </c>
      <c r="E131" s="8">
        <v>6</v>
      </c>
      <c r="F131" s="8">
        <v>0</v>
      </c>
      <c r="G131" s="14">
        <f t="shared" ref="G131:G194" si="4">SUM(B131:F131)</f>
        <v>10</v>
      </c>
      <c r="H131" s="15">
        <f t="shared" ref="H131:H194" si="5">IFERROR(ROUND(G131/B131,1),NA())</f>
        <v>2.5</v>
      </c>
    </row>
    <row r="132" spans="1:8" x14ac:dyDescent="0.25">
      <c r="A132" s="8">
        <v>1487</v>
      </c>
      <c r="B132" s="8">
        <v>1</v>
      </c>
      <c r="C132" s="8">
        <v>0</v>
      </c>
      <c r="D132" s="8">
        <v>0</v>
      </c>
      <c r="E132" s="8">
        <v>1</v>
      </c>
      <c r="F132" s="8">
        <v>2</v>
      </c>
      <c r="G132" s="14">
        <f t="shared" si="4"/>
        <v>4</v>
      </c>
      <c r="H132" s="15">
        <f t="shared" si="5"/>
        <v>4</v>
      </c>
    </row>
    <row r="133" spans="1:8" x14ac:dyDescent="0.25">
      <c r="A133" s="8">
        <v>582</v>
      </c>
      <c r="B133" s="8">
        <v>6</v>
      </c>
      <c r="C133" s="8">
        <v>0</v>
      </c>
      <c r="D133" s="8">
        <v>0</v>
      </c>
      <c r="E133" s="8">
        <v>0</v>
      </c>
      <c r="F133" s="8">
        <v>2</v>
      </c>
      <c r="G133" s="14">
        <f t="shared" si="4"/>
        <v>8</v>
      </c>
      <c r="H133" s="15">
        <f t="shared" si="5"/>
        <v>1.3</v>
      </c>
    </row>
    <row r="134" spans="1:8" x14ac:dyDescent="0.25">
      <c r="A134" s="8">
        <v>752</v>
      </c>
      <c r="B134" s="8">
        <v>5</v>
      </c>
      <c r="C134" s="8">
        <v>0</v>
      </c>
      <c r="D134" s="8">
        <v>0</v>
      </c>
      <c r="E134" s="8">
        <v>4</v>
      </c>
      <c r="F134" s="8">
        <v>2</v>
      </c>
      <c r="G134" s="14">
        <f t="shared" si="4"/>
        <v>11</v>
      </c>
      <c r="H134" s="15">
        <f t="shared" si="5"/>
        <v>2.2000000000000002</v>
      </c>
    </row>
    <row r="135" spans="1:8" x14ac:dyDescent="0.25">
      <c r="A135" s="8">
        <v>154</v>
      </c>
      <c r="B135" s="8">
        <v>0</v>
      </c>
      <c r="C135" s="8">
        <v>0</v>
      </c>
      <c r="D135" s="8">
        <v>0</v>
      </c>
      <c r="E135" s="8">
        <v>0</v>
      </c>
      <c r="F135" s="8">
        <v>3</v>
      </c>
      <c r="G135" s="14">
        <f t="shared" si="4"/>
        <v>3</v>
      </c>
      <c r="H135" s="15" t="e">
        <f t="shared" si="5"/>
        <v>#N/A</v>
      </c>
    </row>
    <row r="136" spans="1:8" x14ac:dyDescent="0.25">
      <c r="A136" s="8">
        <v>617</v>
      </c>
      <c r="B136" s="8">
        <v>1</v>
      </c>
      <c r="C136" s="8">
        <v>0</v>
      </c>
      <c r="D136" s="8">
        <v>0</v>
      </c>
      <c r="E136" s="8">
        <v>0</v>
      </c>
      <c r="F136" s="8">
        <v>1</v>
      </c>
      <c r="G136" s="14">
        <f t="shared" si="4"/>
        <v>2</v>
      </c>
      <c r="H136" s="15">
        <f t="shared" si="5"/>
        <v>2</v>
      </c>
    </row>
    <row r="137" spans="1:8" x14ac:dyDescent="0.25">
      <c r="A137" s="8">
        <v>1303</v>
      </c>
      <c r="B137" s="8">
        <v>1</v>
      </c>
      <c r="C137" s="8">
        <v>0</v>
      </c>
      <c r="D137" s="8">
        <v>0</v>
      </c>
      <c r="E137" s="8">
        <v>0</v>
      </c>
      <c r="F137" s="8">
        <v>0</v>
      </c>
      <c r="G137" s="14">
        <f t="shared" si="4"/>
        <v>1</v>
      </c>
      <c r="H137" s="15">
        <f t="shared" si="5"/>
        <v>1</v>
      </c>
    </row>
    <row r="138" spans="1:8" x14ac:dyDescent="0.25">
      <c r="A138" s="8">
        <v>700</v>
      </c>
      <c r="B138" s="8">
        <v>8</v>
      </c>
      <c r="C138" s="8">
        <v>0</v>
      </c>
      <c r="D138" s="8">
        <v>0</v>
      </c>
      <c r="E138" s="8">
        <v>3</v>
      </c>
      <c r="F138" s="8">
        <v>0</v>
      </c>
      <c r="G138" s="14">
        <f t="shared" si="4"/>
        <v>11</v>
      </c>
      <c r="H138" s="15">
        <f t="shared" si="5"/>
        <v>1.4</v>
      </c>
    </row>
    <row r="139" spans="1:8" x14ac:dyDescent="0.25">
      <c r="A139" s="8">
        <v>1561</v>
      </c>
      <c r="B139" s="8">
        <v>3</v>
      </c>
      <c r="C139" s="8">
        <v>0</v>
      </c>
      <c r="D139" s="8">
        <v>0</v>
      </c>
      <c r="E139" s="8">
        <v>0</v>
      </c>
      <c r="F139" s="8">
        <v>0</v>
      </c>
      <c r="G139" s="14">
        <f t="shared" si="4"/>
        <v>3</v>
      </c>
      <c r="H139" s="15">
        <f t="shared" si="5"/>
        <v>1</v>
      </c>
    </row>
    <row r="140" spans="1:8" x14ac:dyDescent="0.25">
      <c r="A140" s="8">
        <v>2935</v>
      </c>
      <c r="B140" s="8">
        <v>2</v>
      </c>
      <c r="C140" s="8">
        <v>0</v>
      </c>
      <c r="D140" s="8">
        <v>0</v>
      </c>
      <c r="E140" s="8">
        <v>0</v>
      </c>
      <c r="F140" s="8">
        <v>0</v>
      </c>
      <c r="G140" s="14">
        <f t="shared" si="4"/>
        <v>2</v>
      </c>
      <c r="H140" s="15">
        <f t="shared" si="5"/>
        <v>1</v>
      </c>
    </row>
    <row r="141" spans="1:8" x14ac:dyDescent="0.25">
      <c r="A141" s="8">
        <v>140</v>
      </c>
      <c r="B141" s="8">
        <v>5</v>
      </c>
      <c r="C141" s="8">
        <v>0</v>
      </c>
      <c r="D141" s="8">
        <v>0</v>
      </c>
      <c r="E141" s="8">
        <v>0</v>
      </c>
      <c r="F141" s="8">
        <v>0</v>
      </c>
      <c r="G141" s="14">
        <f t="shared" si="4"/>
        <v>5</v>
      </c>
      <c r="H141" s="15">
        <f t="shared" si="5"/>
        <v>1</v>
      </c>
    </row>
    <row r="142" spans="1:8" x14ac:dyDescent="0.25">
      <c r="A142" s="8">
        <v>3030</v>
      </c>
      <c r="B142" s="8">
        <v>2</v>
      </c>
      <c r="C142" s="8">
        <v>0</v>
      </c>
      <c r="D142" s="8">
        <v>0</v>
      </c>
      <c r="E142" s="8">
        <v>0</v>
      </c>
      <c r="F142" s="8">
        <v>0</v>
      </c>
      <c r="G142" s="14">
        <f t="shared" si="4"/>
        <v>2</v>
      </c>
      <c r="H142" s="15">
        <f t="shared" si="5"/>
        <v>1</v>
      </c>
    </row>
    <row r="143" spans="1:8" x14ac:dyDescent="0.25">
      <c r="A143" s="8">
        <v>127</v>
      </c>
      <c r="B143" s="8">
        <v>1</v>
      </c>
      <c r="C143" s="8">
        <v>0</v>
      </c>
      <c r="D143" s="8">
        <v>0</v>
      </c>
      <c r="E143" s="8">
        <v>0</v>
      </c>
      <c r="F143" s="8">
        <v>0</v>
      </c>
      <c r="G143" s="14">
        <f t="shared" si="4"/>
        <v>1</v>
      </c>
      <c r="H143" s="15">
        <f t="shared" si="5"/>
        <v>1</v>
      </c>
    </row>
    <row r="144" spans="1:8" x14ac:dyDescent="0.25">
      <c r="A144" s="8">
        <v>2654</v>
      </c>
      <c r="B144" s="8">
        <v>2</v>
      </c>
      <c r="C144" s="8">
        <v>0</v>
      </c>
      <c r="D144" s="8">
        <v>0</v>
      </c>
      <c r="E144" s="8">
        <v>0</v>
      </c>
      <c r="F144" s="8">
        <v>0</v>
      </c>
      <c r="G144" s="14">
        <f t="shared" si="4"/>
        <v>2</v>
      </c>
      <c r="H144" s="15">
        <f t="shared" si="5"/>
        <v>1</v>
      </c>
    </row>
    <row r="145" spans="1:8" x14ac:dyDescent="0.25">
      <c r="A145" s="8">
        <v>1998</v>
      </c>
      <c r="B145" s="8">
        <v>1</v>
      </c>
      <c r="C145" s="8">
        <v>0</v>
      </c>
      <c r="D145" s="8">
        <v>0</v>
      </c>
      <c r="E145" s="8">
        <v>0</v>
      </c>
      <c r="F145" s="8">
        <v>0</v>
      </c>
      <c r="G145" s="14">
        <f t="shared" si="4"/>
        <v>1</v>
      </c>
      <c r="H145" s="15">
        <f t="shared" si="5"/>
        <v>1</v>
      </c>
    </row>
    <row r="146" spans="1:8" x14ac:dyDescent="0.25">
      <c r="A146" s="8">
        <v>1508</v>
      </c>
      <c r="B146" s="8">
        <v>3</v>
      </c>
      <c r="C146" s="8">
        <v>0</v>
      </c>
      <c r="D146" s="8">
        <v>0</v>
      </c>
      <c r="E146" s="8">
        <v>0</v>
      </c>
      <c r="F146" s="8">
        <v>0</v>
      </c>
      <c r="G146" s="14">
        <f t="shared" si="4"/>
        <v>3</v>
      </c>
      <c r="H146" s="15">
        <f t="shared" si="5"/>
        <v>1</v>
      </c>
    </row>
    <row r="147" spans="1:8" x14ac:dyDescent="0.25">
      <c r="A147" s="8">
        <v>2006</v>
      </c>
      <c r="B147" s="8">
        <v>5</v>
      </c>
      <c r="C147" s="8">
        <v>0</v>
      </c>
      <c r="D147" s="8">
        <v>0</v>
      </c>
      <c r="E147" s="8">
        <v>4</v>
      </c>
      <c r="F147" s="8">
        <v>0</v>
      </c>
      <c r="G147" s="14">
        <f t="shared" si="4"/>
        <v>9</v>
      </c>
      <c r="H147" s="15">
        <f t="shared" si="5"/>
        <v>1.8</v>
      </c>
    </row>
    <row r="148" spans="1:8" x14ac:dyDescent="0.25">
      <c r="A148" s="8">
        <v>268</v>
      </c>
      <c r="B148" s="8">
        <v>1</v>
      </c>
      <c r="C148" s="8">
        <v>0</v>
      </c>
      <c r="D148" s="8">
        <v>0</v>
      </c>
      <c r="E148" s="8">
        <v>0</v>
      </c>
      <c r="F148" s="8">
        <v>0</v>
      </c>
      <c r="G148" s="14">
        <f t="shared" si="4"/>
        <v>1</v>
      </c>
      <c r="H148" s="15">
        <f t="shared" si="5"/>
        <v>1</v>
      </c>
    </row>
    <row r="149" spans="1:8" x14ac:dyDescent="0.25">
      <c r="A149" s="8">
        <v>1651</v>
      </c>
      <c r="B149" s="8">
        <v>1</v>
      </c>
      <c r="C149" s="8">
        <v>0</v>
      </c>
      <c r="D149" s="8">
        <v>0</v>
      </c>
      <c r="E149" s="8">
        <v>0</v>
      </c>
      <c r="F149" s="8">
        <v>3</v>
      </c>
      <c r="G149" s="14">
        <f t="shared" si="4"/>
        <v>4</v>
      </c>
      <c r="H149" s="15">
        <f t="shared" si="5"/>
        <v>4</v>
      </c>
    </row>
    <row r="150" spans="1:8" x14ac:dyDescent="0.25">
      <c r="A150" s="8">
        <v>2528</v>
      </c>
      <c r="B150" s="8">
        <v>1</v>
      </c>
      <c r="C150" s="8">
        <v>0</v>
      </c>
      <c r="D150" s="8">
        <v>0</v>
      </c>
      <c r="E150" s="8">
        <v>0</v>
      </c>
      <c r="F150" s="8">
        <v>0</v>
      </c>
      <c r="G150" s="14">
        <f t="shared" si="4"/>
        <v>1</v>
      </c>
      <c r="H150" s="15">
        <f t="shared" si="5"/>
        <v>1</v>
      </c>
    </row>
    <row r="151" spans="1:8" x14ac:dyDescent="0.25">
      <c r="A151" s="8">
        <v>676</v>
      </c>
      <c r="B151" s="8">
        <v>4</v>
      </c>
      <c r="C151" s="8">
        <v>0</v>
      </c>
      <c r="D151" s="8">
        <v>0</v>
      </c>
      <c r="E151" s="8">
        <v>2</v>
      </c>
      <c r="F151" s="8">
        <v>2</v>
      </c>
      <c r="G151" s="14">
        <f t="shared" si="4"/>
        <v>8</v>
      </c>
      <c r="H151" s="15">
        <f t="shared" si="5"/>
        <v>2</v>
      </c>
    </row>
    <row r="152" spans="1:8" x14ac:dyDescent="0.25">
      <c r="A152" s="8">
        <v>151</v>
      </c>
      <c r="B152" s="8">
        <v>1</v>
      </c>
      <c r="C152" s="8">
        <v>0</v>
      </c>
      <c r="D152" s="8">
        <v>0</v>
      </c>
      <c r="E152" s="8">
        <v>1</v>
      </c>
      <c r="F152" s="8">
        <v>1</v>
      </c>
      <c r="G152" s="14">
        <f t="shared" si="4"/>
        <v>3</v>
      </c>
      <c r="H152" s="15">
        <f t="shared" si="5"/>
        <v>3</v>
      </c>
    </row>
    <row r="153" spans="1:8" x14ac:dyDescent="0.25">
      <c r="A153" s="8">
        <v>2171</v>
      </c>
      <c r="B153" s="8">
        <v>1</v>
      </c>
      <c r="C153" s="8">
        <v>0</v>
      </c>
      <c r="D153" s="8">
        <v>0</v>
      </c>
      <c r="E153" s="8">
        <v>0</v>
      </c>
      <c r="F153" s="8">
        <v>1</v>
      </c>
      <c r="G153" s="14">
        <f t="shared" si="4"/>
        <v>2</v>
      </c>
      <c r="H153" s="15">
        <f t="shared" si="5"/>
        <v>2</v>
      </c>
    </row>
    <row r="154" spans="1:8" x14ac:dyDescent="0.25">
      <c r="A154" s="8">
        <v>576</v>
      </c>
      <c r="B154" s="8">
        <v>5</v>
      </c>
      <c r="C154" s="8">
        <v>0</v>
      </c>
      <c r="D154" s="8">
        <v>0</v>
      </c>
      <c r="E154" s="8">
        <v>0</v>
      </c>
      <c r="F154" s="8">
        <v>1</v>
      </c>
      <c r="G154" s="14">
        <f t="shared" si="4"/>
        <v>6</v>
      </c>
      <c r="H154" s="15">
        <f t="shared" si="5"/>
        <v>1.2</v>
      </c>
    </row>
    <row r="155" spans="1:8" x14ac:dyDescent="0.25">
      <c r="A155" s="8">
        <v>1524</v>
      </c>
      <c r="B155" s="8">
        <v>1</v>
      </c>
      <c r="C155" s="8">
        <v>0</v>
      </c>
      <c r="D155" s="8">
        <v>0</v>
      </c>
      <c r="E155" s="8">
        <v>1</v>
      </c>
      <c r="F155" s="8">
        <v>0</v>
      </c>
      <c r="G155" s="14">
        <f t="shared" si="4"/>
        <v>2</v>
      </c>
      <c r="H155" s="15">
        <f t="shared" si="5"/>
        <v>2</v>
      </c>
    </row>
    <row r="156" spans="1:8" x14ac:dyDescent="0.25">
      <c r="A156" s="8">
        <v>1484</v>
      </c>
      <c r="B156" s="8">
        <v>1</v>
      </c>
      <c r="C156" s="8">
        <v>0</v>
      </c>
      <c r="D156" s="8">
        <v>0</v>
      </c>
      <c r="E156" s="8">
        <v>0</v>
      </c>
      <c r="F156" s="8">
        <v>2</v>
      </c>
      <c r="G156" s="14">
        <f t="shared" si="4"/>
        <v>3</v>
      </c>
      <c r="H156" s="15">
        <f t="shared" si="5"/>
        <v>3</v>
      </c>
    </row>
    <row r="157" spans="1:8" x14ac:dyDescent="0.25">
      <c r="A157" s="8">
        <v>1660</v>
      </c>
      <c r="B157" s="8">
        <v>3</v>
      </c>
      <c r="C157" s="8">
        <v>0</v>
      </c>
      <c r="D157" s="8">
        <v>0</v>
      </c>
      <c r="E157" s="8">
        <v>0</v>
      </c>
      <c r="F157" s="8">
        <v>1</v>
      </c>
      <c r="G157" s="14">
        <f t="shared" si="4"/>
        <v>4</v>
      </c>
      <c r="H157" s="15">
        <f t="shared" si="5"/>
        <v>1.3</v>
      </c>
    </row>
    <row r="158" spans="1:8" x14ac:dyDescent="0.25">
      <c r="A158" s="8">
        <v>808</v>
      </c>
      <c r="B158" s="8">
        <v>2</v>
      </c>
      <c r="C158" s="8">
        <v>0</v>
      </c>
      <c r="D158" s="8">
        <v>0</v>
      </c>
      <c r="E158" s="8">
        <v>4</v>
      </c>
      <c r="F158" s="8">
        <v>0</v>
      </c>
      <c r="G158" s="14">
        <f t="shared" si="4"/>
        <v>6</v>
      </c>
      <c r="H158" s="15">
        <f t="shared" si="5"/>
        <v>3</v>
      </c>
    </row>
    <row r="159" spans="1:8" x14ac:dyDescent="0.25">
      <c r="A159" s="8">
        <v>2583</v>
      </c>
      <c r="B159" s="8">
        <v>5</v>
      </c>
      <c r="C159" s="8">
        <v>0</v>
      </c>
      <c r="D159" s="8">
        <v>0</v>
      </c>
      <c r="E159" s="8">
        <v>2</v>
      </c>
      <c r="F159" s="8">
        <v>0</v>
      </c>
      <c r="G159" s="14">
        <f t="shared" si="4"/>
        <v>7</v>
      </c>
      <c r="H159" s="15">
        <f t="shared" si="5"/>
        <v>1.4</v>
      </c>
    </row>
    <row r="160" spans="1:8" x14ac:dyDescent="0.25">
      <c r="A160" s="8">
        <v>1600</v>
      </c>
      <c r="B160" s="8">
        <v>3</v>
      </c>
      <c r="C160" s="8">
        <v>0</v>
      </c>
      <c r="D160" s="8">
        <v>0</v>
      </c>
      <c r="E160" s="8">
        <v>3</v>
      </c>
      <c r="F160" s="8">
        <v>0</v>
      </c>
      <c r="G160" s="14">
        <f t="shared" si="4"/>
        <v>6</v>
      </c>
      <c r="H160" s="15">
        <f t="shared" si="5"/>
        <v>2</v>
      </c>
    </row>
    <row r="161" spans="1:8" x14ac:dyDescent="0.25">
      <c r="A161" s="8">
        <v>684</v>
      </c>
      <c r="B161" s="8">
        <v>1</v>
      </c>
      <c r="C161" s="8">
        <v>0</v>
      </c>
      <c r="D161" s="8">
        <v>0</v>
      </c>
      <c r="E161" s="8">
        <v>0</v>
      </c>
      <c r="F161" s="8">
        <v>1</v>
      </c>
      <c r="G161" s="14">
        <f t="shared" si="4"/>
        <v>2</v>
      </c>
      <c r="H161" s="15">
        <f t="shared" si="5"/>
        <v>2</v>
      </c>
    </row>
    <row r="162" spans="1:8" x14ac:dyDescent="0.25">
      <c r="A162" s="8">
        <v>178</v>
      </c>
      <c r="B162" s="8">
        <v>2</v>
      </c>
      <c r="C162" s="8">
        <v>0</v>
      </c>
      <c r="D162" s="8">
        <v>0</v>
      </c>
      <c r="E162" s="8">
        <v>0</v>
      </c>
      <c r="F162" s="8">
        <v>0</v>
      </c>
      <c r="G162" s="14">
        <f t="shared" si="4"/>
        <v>2</v>
      </c>
      <c r="H162" s="15">
        <f t="shared" si="5"/>
        <v>1</v>
      </c>
    </row>
    <row r="163" spans="1:8" x14ac:dyDescent="0.25">
      <c r="A163" s="8">
        <v>2087</v>
      </c>
      <c r="B163" s="8">
        <v>1</v>
      </c>
      <c r="C163" s="8">
        <v>0</v>
      </c>
      <c r="D163" s="8">
        <v>0</v>
      </c>
      <c r="E163" s="8">
        <v>1</v>
      </c>
      <c r="F163" s="8">
        <v>0</v>
      </c>
      <c r="G163" s="14">
        <f t="shared" si="4"/>
        <v>2</v>
      </c>
      <c r="H163" s="15">
        <f t="shared" si="5"/>
        <v>2</v>
      </c>
    </row>
    <row r="164" spans="1:8" x14ac:dyDescent="0.25">
      <c r="A164" s="8">
        <v>1240</v>
      </c>
      <c r="B164" s="8">
        <v>4</v>
      </c>
      <c r="C164" s="8">
        <v>0</v>
      </c>
      <c r="D164" s="8">
        <v>0</v>
      </c>
      <c r="E164" s="8">
        <v>0</v>
      </c>
      <c r="F164" s="8">
        <v>2</v>
      </c>
      <c r="G164" s="14">
        <f t="shared" si="4"/>
        <v>6</v>
      </c>
      <c r="H164" s="15">
        <f t="shared" si="5"/>
        <v>1.5</v>
      </c>
    </row>
    <row r="165" spans="1:8" x14ac:dyDescent="0.25">
      <c r="A165" s="8">
        <v>2277</v>
      </c>
      <c r="B165" s="8">
        <v>3</v>
      </c>
      <c r="C165" s="8">
        <v>0</v>
      </c>
      <c r="D165" s="8">
        <v>0</v>
      </c>
      <c r="E165" s="8">
        <v>3</v>
      </c>
      <c r="F165" s="8">
        <v>1</v>
      </c>
      <c r="G165" s="14">
        <f t="shared" si="4"/>
        <v>7</v>
      </c>
      <c r="H165" s="15">
        <f t="shared" si="5"/>
        <v>2.2999999999999998</v>
      </c>
    </row>
    <row r="166" spans="1:8" x14ac:dyDescent="0.25">
      <c r="A166" s="8">
        <v>815</v>
      </c>
      <c r="B166" s="8">
        <v>3</v>
      </c>
      <c r="C166" s="8">
        <v>0</v>
      </c>
      <c r="D166" s="8">
        <v>0</v>
      </c>
      <c r="E166" s="8">
        <v>0</v>
      </c>
      <c r="F166" s="8">
        <v>3</v>
      </c>
      <c r="G166" s="14">
        <f t="shared" si="4"/>
        <v>6</v>
      </c>
      <c r="H166" s="15">
        <f t="shared" si="5"/>
        <v>2</v>
      </c>
    </row>
    <row r="167" spans="1:8" x14ac:dyDescent="0.25">
      <c r="A167" s="8">
        <v>2477</v>
      </c>
      <c r="B167" s="8">
        <v>1</v>
      </c>
      <c r="C167" s="8">
        <v>0</v>
      </c>
      <c r="D167" s="8">
        <v>0</v>
      </c>
      <c r="E167" s="8">
        <v>0</v>
      </c>
      <c r="F167" s="8">
        <v>0</v>
      </c>
      <c r="G167" s="14">
        <f t="shared" si="4"/>
        <v>1</v>
      </c>
      <c r="H167" s="15">
        <f t="shared" si="5"/>
        <v>1</v>
      </c>
    </row>
    <row r="168" spans="1:8" x14ac:dyDescent="0.25">
      <c r="A168" s="8">
        <v>2031</v>
      </c>
      <c r="B168" s="8">
        <v>3</v>
      </c>
      <c r="C168" s="8">
        <v>0</v>
      </c>
      <c r="D168" s="8">
        <v>0</v>
      </c>
      <c r="E168" s="8">
        <v>0</v>
      </c>
      <c r="F168" s="8">
        <v>4</v>
      </c>
      <c r="G168" s="14">
        <f t="shared" si="4"/>
        <v>7</v>
      </c>
      <c r="H168" s="15">
        <f t="shared" si="5"/>
        <v>2.2999999999999998</v>
      </c>
    </row>
    <row r="169" spans="1:8" x14ac:dyDescent="0.25">
      <c r="A169" s="8">
        <v>2599</v>
      </c>
      <c r="B169" s="8">
        <v>1</v>
      </c>
      <c r="C169" s="8">
        <v>0</v>
      </c>
      <c r="D169" s="8">
        <v>0</v>
      </c>
      <c r="E169" s="8">
        <v>3</v>
      </c>
      <c r="F169" s="8">
        <v>1</v>
      </c>
      <c r="G169" s="14">
        <f t="shared" si="4"/>
        <v>5</v>
      </c>
      <c r="H169" s="15">
        <f t="shared" si="5"/>
        <v>5</v>
      </c>
    </row>
    <row r="170" spans="1:8" x14ac:dyDescent="0.25">
      <c r="A170" s="8">
        <v>2394</v>
      </c>
      <c r="B170" s="8">
        <v>1</v>
      </c>
      <c r="C170" s="8">
        <v>0</v>
      </c>
      <c r="D170" s="8">
        <v>0</v>
      </c>
      <c r="E170" s="8">
        <v>1</v>
      </c>
      <c r="F170" s="8">
        <v>0</v>
      </c>
      <c r="G170" s="14">
        <f t="shared" si="4"/>
        <v>2</v>
      </c>
      <c r="H170" s="15">
        <f t="shared" si="5"/>
        <v>2</v>
      </c>
    </row>
    <row r="171" spans="1:8" x14ac:dyDescent="0.25">
      <c r="A171" s="8">
        <v>1144</v>
      </c>
      <c r="B171" s="8">
        <v>5</v>
      </c>
      <c r="C171" s="8">
        <v>0</v>
      </c>
      <c r="D171" s="8">
        <v>0</v>
      </c>
      <c r="E171" s="8">
        <v>14</v>
      </c>
      <c r="F171" s="8">
        <v>0</v>
      </c>
      <c r="G171" s="14">
        <f t="shared" si="4"/>
        <v>19</v>
      </c>
      <c r="H171" s="15">
        <f t="shared" si="5"/>
        <v>3.8</v>
      </c>
    </row>
    <row r="172" spans="1:8" x14ac:dyDescent="0.25">
      <c r="A172" s="8">
        <v>2616</v>
      </c>
      <c r="B172" s="8">
        <v>1</v>
      </c>
      <c r="C172" s="8">
        <v>0</v>
      </c>
      <c r="D172" s="8">
        <v>0</v>
      </c>
      <c r="E172" s="8">
        <v>2</v>
      </c>
      <c r="F172" s="8">
        <v>0</v>
      </c>
      <c r="G172" s="14">
        <f t="shared" si="4"/>
        <v>3</v>
      </c>
      <c r="H172" s="15">
        <f t="shared" si="5"/>
        <v>3</v>
      </c>
    </row>
    <row r="173" spans="1:8" x14ac:dyDescent="0.25">
      <c r="A173" s="8">
        <v>3004</v>
      </c>
      <c r="B173" s="8">
        <v>2</v>
      </c>
      <c r="C173" s="8">
        <v>0</v>
      </c>
      <c r="D173" s="8">
        <v>0</v>
      </c>
      <c r="E173" s="8">
        <v>6</v>
      </c>
      <c r="F173" s="8">
        <v>0</v>
      </c>
      <c r="G173" s="14">
        <f t="shared" si="4"/>
        <v>8</v>
      </c>
      <c r="H173" s="15">
        <f t="shared" si="5"/>
        <v>4</v>
      </c>
    </row>
    <row r="174" spans="1:8" x14ac:dyDescent="0.25">
      <c r="A174" s="8">
        <v>2779</v>
      </c>
      <c r="B174" s="8">
        <v>3</v>
      </c>
      <c r="C174" s="8">
        <v>0</v>
      </c>
      <c r="D174" s="8">
        <v>0</v>
      </c>
      <c r="E174" s="8">
        <v>0</v>
      </c>
      <c r="F174" s="8">
        <v>5</v>
      </c>
      <c r="G174" s="14">
        <f t="shared" si="4"/>
        <v>8</v>
      </c>
      <c r="H174" s="15">
        <f t="shared" si="5"/>
        <v>2.7</v>
      </c>
    </row>
    <row r="175" spans="1:8" x14ac:dyDescent="0.25">
      <c r="A175" s="8">
        <v>503</v>
      </c>
      <c r="B175" s="8">
        <v>1</v>
      </c>
      <c r="C175" s="8">
        <v>0</v>
      </c>
      <c r="D175" s="8">
        <v>0</v>
      </c>
      <c r="E175" s="8">
        <v>2</v>
      </c>
      <c r="F175" s="8">
        <v>3</v>
      </c>
      <c r="G175" s="14">
        <f t="shared" si="4"/>
        <v>6</v>
      </c>
      <c r="H175" s="15">
        <f t="shared" si="5"/>
        <v>6</v>
      </c>
    </row>
    <row r="176" spans="1:8" x14ac:dyDescent="0.25">
      <c r="A176" s="8">
        <v>117</v>
      </c>
      <c r="B176" s="8">
        <v>0</v>
      </c>
      <c r="C176" s="8">
        <v>0</v>
      </c>
      <c r="D176" s="8">
        <v>0</v>
      </c>
      <c r="E176" s="8">
        <v>0</v>
      </c>
      <c r="F176" s="8">
        <v>1</v>
      </c>
      <c r="G176" s="14">
        <f t="shared" si="4"/>
        <v>1</v>
      </c>
      <c r="H176" s="15" t="e">
        <f t="shared" si="5"/>
        <v>#N/A</v>
      </c>
    </row>
    <row r="177" spans="1:8" x14ac:dyDescent="0.25">
      <c r="A177" s="8">
        <v>1034</v>
      </c>
      <c r="B177" s="8">
        <v>1</v>
      </c>
      <c r="C177" s="8">
        <v>0</v>
      </c>
      <c r="D177" s="8">
        <v>0</v>
      </c>
      <c r="E177" s="8">
        <v>0</v>
      </c>
      <c r="F177" s="8">
        <v>1</v>
      </c>
      <c r="G177" s="14">
        <f t="shared" si="4"/>
        <v>2</v>
      </c>
      <c r="H177" s="15">
        <f t="shared" si="5"/>
        <v>2</v>
      </c>
    </row>
    <row r="178" spans="1:8" x14ac:dyDescent="0.25">
      <c r="A178" s="8">
        <v>1097</v>
      </c>
      <c r="B178" s="8">
        <v>2</v>
      </c>
      <c r="C178" s="8">
        <v>0</v>
      </c>
      <c r="D178" s="8">
        <v>0</v>
      </c>
      <c r="E178" s="8">
        <v>0</v>
      </c>
      <c r="F178" s="8">
        <v>0</v>
      </c>
      <c r="G178" s="14">
        <f t="shared" si="4"/>
        <v>2</v>
      </c>
      <c r="H178" s="15">
        <f t="shared" si="5"/>
        <v>1</v>
      </c>
    </row>
    <row r="179" spans="1:8" x14ac:dyDescent="0.25">
      <c r="A179" s="8">
        <v>673</v>
      </c>
      <c r="B179" s="8">
        <v>1</v>
      </c>
      <c r="C179" s="8">
        <v>0</v>
      </c>
      <c r="D179" s="8">
        <v>0</v>
      </c>
      <c r="E179" s="8">
        <v>2</v>
      </c>
      <c r="F179" s="8">
        <v>1</v>
      </c>
      <c r="G179" s="14">
        <f t="shared" si="4"/>
        <v>4</v>
      </c>
      <c r="H179" s="15">
        <f t="shared" si="5"/>
        <v>4</v>
      </c>
    </row>
    <row r="180" spans="1:8" x14ac:dyDescent="0.25">
      <c r="A180" s="8">
        <v>1202</v>
      </c>
      <c r="B180" s="8">
        <v>3</v>
      </c>
      <c r="C180" s="8">
        <v>0</v>
      </c>
      <c r="D180" s="8">
        <v>0</v>
      </c>
      <c r="E180" s="8">
        <v>7</v>
      </c>
      <c r="F180" s="8">
        <v>0</v>
      </c>
      <c r="G180" s="14">
        <f t="shared" si="4"/>
        <v>10</v>
      </c>
      <c r="H180" s="15">
        <f t="shared" si="5"/>
        <v>3.3</v>
      </c>
    </row>
    <row r="181" spans="1:8" x14ac:dyDescent="0.25">
      <c r="A181" s="8">
        <v>806</v>
      </c>
      <c r="B181" s="8">
        <v>2</v>
      </c>
      <c r="C181" s="8">
        <v>0</v>
      </c>
      <c r="D181" s="8">
        <v>0</v>
      </c>
      <c r="E181" s="8">
        <v>0</v>
      </c>
      <c r="F181" s="8">
        <v>1</v>
      </c>
      <c r="G181" s="14">
        <f t="shared" si="4"/>
        <v>3</v>
      </c>
      <c r="H181" s="15">
        <f t="shared" si="5"/>
        <v>1.5</v>
      </c>
    </row>
    <row r="182" spans="1:8" x14ac:dyDescent="0.25">
      <c r="A182" s="8">
        <v>1310</v>
      </c>
      <c r="B182" s="8">
        <v>1</v>
      </c>
      <c r="C182" s="8">
        <v>0</v>
      </c>
      <c r="D182" s="8">
        <v>0</v>
      </c>
      <c r="E182" s="8">
        <v>0</v>
      </c>
      <c r="F182" s="8">
        <v>3</v>
      </c>
      <c r="G182" s="14">
        <f t="shared" si="4"/>
        <v>4</v>
      </c>
      <c r="H182" s="15">
        <f t="shared" si="5"/>
        <v>4</v>
      </c>
    </row>
    <row r="183" spans="1:8" x14ac:dyDescent="0.25">
      <c r="A183" s="8">
        <v>1516</v>
      </c>
      <c r="B183" s="8">
        <v>3</v>
      </c>
      <c r="C183" s="8">
        <v>0</v>
      </c>
      <c r="D183" s="8">
        <v>0</v>
      </c>
      <c r="E183" s="8">
        <v>0</v>
      </c>
      <c r="F183" s="8">
        <v>0</v>
      </c>
      <c r="G183" s="14">
        <f t="shared" si="4"/>
        <v>3</v>
      </c>
      <c r="H183" s="15">
        <f t="shared" si="5"/>
        <v>1</v>
      </c>
    </row>
    <row r="184" spans="1:8" x14ac:dyDescent="0.25">
      <c r="A184" s="8">
        <v>729</v>
      </c>
      <c r="B184" s="8">
        <v>1</v>
      </c>
      <c r="C184" s="8">
        <v>0</v>
      </c>
      <c r="D184" s="8">
        <v>0</v>
      </c>
      <c r="E184" s="8">
        <v>1</v>
      </c>
      <c r="F184" s="8">
        <v>1</v>
      </c>
      <c r="G184" s="14">
        <f t="shared" si="4"/>
        <v>3</v>
      </c>
      <c r="H184" s="15">
        <f t="shared" si="5"/>
        <v>3</v>
      </c>
    </row>
    <row r="185" spans="1:8" x14ac:dyDescent="0.25">
      <c r="A185" s="8">
        <v>1534</v>
      </c>
      <c r="B185" s="8">
        <v>3</v>
      </c>
      <c r="C185" s="8">
        <v>0</v>
      </c>
      <c r="D185" s="8">
        <v>0</v>
      </c>
      <c r="E185" s="8">
        <v>0</v>
      </c>
      <c r="F185" s="8">
        <v>3</v>
      </c>
      <c r="G185" s="14">
        <f t="shared" si="4"/>
        <v>6</v>
      </c>
      <c r="H185" s="15">
        <f t="shared" si="5"/>
        <v>2</v>
      </c>
    </row>
    <row r="186" spans="1:8" x14ac:dyDescent="0.25">
      <c r="A186" s="8">
        <v>2590</v>
      </c>
      <c r="B186" s="8">
        <v>2</v>
      </c>
      <c r="C186" s="8">
        <v>0</v>
      </c>
      <c r="D186" s="8">
        <v>0</v>
      </c>
      <c r="E186" s="8">
        <v>0</v>
      </c>
      <c r="F186" s="8">
        <v>1</v>
      </c>
      <c r="G186" s="14">
        <f t="shared" si="4"/>
        <v>3</v>
      </c>
      <c r="H186" s="15">
        <f t="shared" si="5"/>
        <v>1.5</v>
      </c>
    </row>
    <row r="187" spans="1:8" x14ac:dyDescent="0.25">
      <c r="A187" s="8">
        <v>589</v>
      </c>
      <c r="B187" s="8">
        <v>1</v>
      </c>
      <c r="C187" s="8">
        <v>0</v>
      </c>
      <c r="D187" s="8">
        <v>0</v>
      </c>
      <c r="E187" s="8">
        <v>0</v>
      </c>
      <c r="F187" s="8">
        <v>0</v>
      </c>
      <c r="G187" s="14">
        <f t="shared" si="4"/>
        <v>1</v>
      </c>
      <c r="H187" s="15">
        <f t="shared" si="5"/>
        <v>1</v>
      </c>
    </row>
    <row r="188" spans="1:8" x14ac:dyDescent="0.25">
      <c r="A188" s="8">
        <v>40</v>
      </c>
      <c r="B188" s="8">
        <v>2</v>
      </c>
      <c r="C188" s="8">
        <v>0</v>
      </c>
      <c r="D188" s="8">
        <v>0</v>
      </c>
      <c r="E188" s="8">
        <v>0</v>
      </c>
      <c r="F188" s="8">
        <v>1</v>
      </c>
      <c r="G188" s="14">
        <f t="shared" si="4"/>
        <v>3</v>
      </c>
      <c r="H188" s="15">
        <f t="shared" si="5"/>
        <v>1.5</v>
      </c>
    </row>
    <row r="189" spans="1:8" x14ac:dyDescent="0.25">
      <c r="A189" s="8">
        <v>1507</v>
      </c>
      <c r="B189" s="8">
        <v>3</v>
      </c>
      <c r="C189" s="8">
        <v>0</v>
      </c>
      <c r="D189" s="8">
        <v>0</v>
      </c>
      <c r="E189" s="8">
        <v>0</v>
      </c>
      <c r="F189" s="8">
        <v>3</v>
      </c>
      <c r="G189" s="14">
        <f t="shared" si="4"/>
        <v>6</v>
      </c>
      <c r="H189" s="15">
        <f t="shared" si="5"/>
        <v>2</v>
      </c>
    </row>
    <row r="190" spans="1:8" x14ac:dyDescent="0.25">
      <c r="A190" s="8">
        <v>602</v>
      </c>
      <c r="B190" s="8">
        <v>1</v>
      </c>
      <c r="C190" s="8">
        <v>0</v>
      </c>
      <c r="D190" s="8">
        <v>0</v>
      </c>
      <c r="E190" s="8">
        <v>0</v>
      </c>
      <c r="F190" s="8">
        <v>0</v>
      </c>
      <c r="G190" s="14">
        <f t="shared" si="4"/>
        <v>1</v>
      </c>
      <c r="H190" s="15">
        <f t="shared" si="5"/>
        <v>1</v>
      </c>
    </row>
    <row r="191" spans="1:8" x14ac:dyDescent="0.25">
      <c r="A191" s="8">
        <v>45</v>
      </c>
      <c r="B191" s="8">
        <v>2</v>
      </c>
      <c r="C191" s="8">
        <v>0</v>
      </c>
      <c r="D191" s="8">
        <v>0</v>
      </c>
      <c r="E191" s="8">
        <v>0</v>
      </c>
      <c r="F191" s="8">
        <v>0</v>
      </c>
      <c r="G191" s="14">
        <f t="shared" si="4"/>
        <v>2</v>
      </c>
      <c r="H191" s="15">
        <f t="shared" si="5"/>
        <v>1</v>
      </c>
    </row>
    <row r="192" spans="1:8" x14ac:dyDescent="0.25">
      <c r="A192" s="8">
        <v>2083</v>
      </c>
      <c r="B192" s="8">
        <v>1</v>
      </c>
      <c r="C192" s="8">
        <v>0</v>
      </c>
      <c r="D192" s="8">
        <v>0</v>
      </c>
      <c r="E192" s="8">
        <v>0</v>
      </c>
      <c r="F192" s="8">
        <v>1</v>
      </c>
      <c r="G192" s="14">
        <f t="shared" si="4"/>
        <v>2</v>
      </c>
      <c r="H192" s="15">
        <f t="shared" si="5"/>
        <v>2</v>
      </c>
    </row>
    <row r="193" spans="1:8" x14ac:dyDescent="0.25">
      <c r="A193" s="8">
        <v>2138</v>
      </c>
      <c r="B193" s="8">
        <v>1</v>
      </c>
      <c r="C193" s="8">
        <v>0</v>
      </c>
      <c r="D193" s="8">
        <v>0</v>
      </c>
      <c r="E193" s="8">
        <v>0</v>
      </c>
      <c r="F193" s="8">
        <v>0</v>
      </c>
      <c r="G193" s="14">
        <f t="shared" si="4"/>
        <v>1</v>
      </c>
      <c r="H193" s="15">
        <f t="shared" si="5"/>
        <v>1</v>
      </c>
    </row>
    <row r="194" spans="1:8" x14ac:dyDescent="0.25">
      <c r="A194" s="8">
        <v>1744</v>
      </c>
      <c r="B194" s="8">
        <v>1</v>
      </c>
      <c r="C194" s="8">
        <v>0</v>
      </c>
      <c r="D194" s="8">
        <v>0</v>
      </c>
      <c r="E194" s="8">
        <v>0</v>
      </c>
      <c r="F194" s="8">
        <v>1</v>
      </c>
      <c r="G194" s="14">
        <f t="shared" si="4"/>
        <v>2</v>
      </c>
      <c r="H194" s="15">
        <f t="shared" si="5"/>
        <v>2</v>
      </c>
    </row>
    <row r="195" spans="1:8" x14ac:dyDescent="0.25">
      <c r="A195" s="8">
        <v>1036</v>
      </c>
      <c r="B195" s="8">
        <v>3</v>
      </c>
      <c r="C195" s="8">
        <v>0</v>
      </c>
      <c r="D195" s="8">
        <v>0</v>
      </c>
      <c r="E195" s="8">
        <v>7</v>
      </c>
      <c r="F195" s="8">
        <v>1</v>
      </c>
      <c r="G195" s="14">
        <f t="shared" ref="G195:G258" si="6">SUM(B195:F195)</f>
        <v>11</v>
      </c>
      <c r="H195" s="15">
        <f t="shared" ref="H195:H258" si="7">IFERROR(ROUND(G195/B195,1),NA())</f>
        <v>3.7</v>
      </c>
    </row>
    <row r="196" spans="1:8" x14ac:dyDescent="0.25">
      <c r="A196" s="8">
        <v>2148</v>
      </c>
      <c r="B196" s="8">
        <v>1</v>
      </c>
      <c r="C196" s="8">
        <v>0</v>
      </c>
      <c r="D196" s="8">
        <v>0</v>
      </c>
      <c r="E196" s="8">
        <v>0</v>
      </c>
      <c r="F196" s="8">
        <v>0</v>
      </c>
      <c r="G196" s="14">
        <f t="shared" si="6"/>
        <v>1</v>
      </c>
      <c r="H196" s="15">
        <f t="shared" si="7"/>
        <v>1</v>
      </c>
    </row>
    <row r="197" spans="1:8" x14ac:dyDescent="0.25">
      <c r="A197" s="8">
        <v>265</v>
      </c>
      <c r="B197" s="8">
        <v>1</v>
      </c>
      <c r="C197" s="8">
        <v>0</v>
      </c>
      <c r="D197" s="8">
        <v>0</v>
      </c>
      <c r="E197" s="8">
        <v>0</v>
      </c>
      <c r="F197" s="8">
        <v>0</v>
      </c>
      <c r="G197" s="14">
        <f t="shared" si="6"/>
        <v>1</v>
      </c>
      <c r="H197" s="15">
        <f t="shared" si="7"/>
        <v>1</v>
      </c>
    </row>
    <row r="198" spans="1:8" x14ac:dyDescent="0.25">
      <c r="A198" s="8">
        <v>1964</v>
      </c>
      <c r="B198" s="8">
        <v>1</v>
      </c>
      <c r="C198" s="8">
        <v>0</v>
      </c>
      <c r="D198" s="8">
        <v>0</v>
      </c>
      <c r="E198" s="8">
        <v>0</v>
      </c>
      <c r="F198" s="8">
        <v>0</v>
      </c>
      <c r="G198" s="14">
        <f t="shared" si="6"/>
        <v>1</v>
      </c>
      <c r="H198" s="15">
        <f t="shared" si="7"/>
        <v>1</v>
      </c>
    </row>
    <row r="199" spans="1:8" x14ac:dyDescent="0.25">
      <c r="A199" s="8">
        <v>2829</v>
      </c>
      <c r="B199" s="8">
        <v>3</v>
      </c>
      <c r="C199" s="8">
        <v>0</v>
      </c>
      <c r="D199" s="8">
        <v>0</v>
      </c>
      <c r="E199" s="8">
        <v>0</v>
      </c>
      <c r="F199" s="8">
        <v>1</v>
      </c>
      <c r="G199" s="14">
        <f t="shared" si="6"/>
        <v>4</v>
      </c>
      <c r="H199" s="15">
        <f t="shared" si="7"/>
        <v>1.3</v>
      </c>
    </row>
    <row r="200" spans="1:8" x14ac:dyDescent="0.25">
      <c r="A200" s="8">
        <v>2952</v>
      </c>
      <c r="B200" s="8">
        <v>4</v>
      </c>
      <c r="C200" s="8">
        <v>0</v>
      </c>
      <c r="D200" s="8">
        <v>0</v>
      </c>
      <c r="E200" s="8">
        <v>0</v>
      </c>
      <c r="F200" s="8">
        <v>1</v>
      </c>
      <c r="G200" s="14">
        <f t="shared" si="6"/>
        <v>5</v>
      </c>
      <c r="H200" s="15">
        <f t="shared" si="7"/>
        <v>1.3</v>
      </c>
    </row>
    <row r="201" spans="1:8" x14ac:dyDescent="0.25">
      <c r="A201" s="8">
        <v>1368</v>
      </c>
      <c r="B201" s="8">
        <v>3</v>
      </c>
      <c r="C201" s="8">
        <v>0</v>
      </c>
      <c r="D201" s="8">
        <v>0</v>
      </c>
      <c r="E201" s="8">
        <v>0</v>
      </c>
      <c r="F201" s="8">
        <v>2</v>
      </c>
      <c r="G201" s="14">
        <f t="shared" si="6"/>
        <v>5</v>
      </c>
      <c r="H201" s="15">
        <f t="shared" si="7"/>
        <v>1.7</v>
      </c>
    </row>
    <row r="202" spans="1:8" x14ac:dyDescent="0.25">
      <c r="A202" s="8">
        <v>501</v>
      </c>
      <c r="B202" s="8">
        <v>1</v>
      </c>
      <c r="C202" s="8">
        <v>0</v>
      </c>
      <c r="D202" s="8">
        <v>0</v>
      </c>
      <c r="E202" s="8">
        <v>0</v>
      </c>
      <c r="F202" s="8">
        <v>1</v>
      </c>
      <c r="G202" s="14">
        <f t="shared" si="6"/>
        <v>2</v>
      </c>
      <c r="H202" s="15">
        <f t="shared" si="7"/>
        <v>2</v>
      </c>
    </row>
    <row r="203" spans="1:8" x14ac:dyDescent="0.25">
      <c r="A203" s="8">
        <v>2948</v>
      </c>
      <c r="B203" s="8">
        <v>1</v>
      </c>
      <c r="C203" s="8">
        <v>0</v>
      </c>
      <c r="D203" s="8">
        <v>0</v>
      </c>
      <c r="E203" s="8">
        <v>1</v>
      </c>
      <c r="F203" s="8">
        <v>1</v>
      </c>
      <c r="G203" s="14">
        <f t="shared" si="6"/>
        <v>3</v>
      </c>
      <c r="H203" s="15">
        <f t="shared" si="7"/>
        <v>3</v>
      </c>
    </row>
    <row r="204" spans="1:8" x14ac:dyDescent="0.25">
      <c r="A204" s="8">
        <v>324</v>
      </c>
      <c r="B204" s="8">
        <v>1</v>
      </c>
      <c r="C204" s="8">
        <v>0</v>
      </c>
      <c r="D204" s="8">
        <v>0</v>
      </c>
      <c r="E204" s="8">
        <v>0</v>
      </c>
      <c r="F204" s="8">
        <v>1</v>
      </c>
      <c r="G204" s="14">
        <f t="shared" si="6"/>
        <v>2</v>
      </c>
      <c r="H204" s="15">
        <f t="shared" si="7"/>
        <v>2</v>
      </c>
    </row>
    <row r="205" spans="1:8" x14ac:dyDescent="0.25">
      <c r="A205" s="8">
        <v>1719</v>
      </c>
      <c r="B205" s="8">
        <v>3</v>
      </c>
      <c r="C205" s="8">
        <v>0</v>
      </c>
      <c r="D205" s="8">
        <v>0</v>
      </c>
      <c r="E205" s="8">
        <v>0</v>
      </c>
      <c r="F205" s="8">
        <v>0</v>
      </c>
      <c r="G205" s="14">
        <f t="shared" si="6"/>
        <v>3</v>
      </c>
      <c r="H205" s="15">
        <f t="shared" si="7"/>
        <v>1</v>
      </c>
    </row>
    <row r="206" spans="1:8" x14ac:dyDescent="0.25">
      <c r="A206" s="8">
        <v>2945</v>
      </c>
      <c r="B206" s="8">
        <v>1</v>
      </c>
      <c r="C206" s="8">
        <v>0</v>
      </c>
      <c r="D206" s="8">
        <v>0</v>
      </c>
      <c r="E206" s="8">
        <v>0</v>
      </c>
      <c r="F206" s="8">
        <v>1</v>
      </c>
      <c r="G206" s="14">
        <f t="shared" si="6"/>
        <v>2</v>
      </c>
      <c r="H206" s="15">
        <f t="shared" si="7"/>
        <v>2</v>
      </c>
    </row>
    <row r="207" spans="1:8" x14ac:dyDescent="0.25">
      <c r="A207" s="8">
        <v>1255</v>
      </c>
      <c r="B207" s="8">
        <v>1</v>
      </c>
      <c r="C207" s="8">
        <v>0</v>
      </c>
      <c r="D207" s="8">
        <v>0</v>
      </c>
      <c r="E207" s="8">
        <v>0</v>
      </c>
      <c r="F207" s="8">
        <v>0</v>
      </c>
      <c r="G207" s="14">
        <f t="shared" si="6"/>
        <v>1</v>
      </c>
      <c r="H207" s="15">
        <f t="shared" si="7"/>
        <v>1</v>
      </c>
    </row>
    <row r="208" spans="1:8" x14ac:dyDescent="0.25">
      <c r="A208" s="8">
        <v>2847</v>
      </c>
      <c r="B208" s="8">
        <v>2</v>
      </c>
      <c r="C208" s="8">
        <v>0</v>
      </c>
      <c r="D208" s="8">
        <v>0</v>
      </c>
      <c r="E208" s="8">
        <v>0</v>
      </c>
      <c r="F208" s="8">
        <v>2</v>
      </c>
      <c r="G208" s="14">
        <f t="shared" si="6"/>
        <v>4</v>
      </c>
      <c r="H208" s="15">
        <f t="shared" si="7"/>
        <v>2</v>
      </c>
    </row>
    <row r="209" spans="1:8" x14ac:dyDescent="0.25">
      <c r="A209" s="8">
        <v>1533</v>
      </c>
      <c r="B209" s="8">
        <v>6</v>
      </c>
      <c r="C209" s="8">
        <v>0</v>
      </c>
      <c r="D209" s="8">
        <v>0</v>
      </c>
      <c r="E209" s="8">
        <v>0</v>
      </c>
      <c r="F209" s="8">
        <v>0</v>
      </c>
      <c r="G209" s="14">
        <f t="shared" si="6"/>
        <v>6</v>
      </c>
      <c r="H209" s="15">
        <f t="shared" si="7"/>
        <v>1</v>
      </c>
    </row>
    <row r="210" spans="1:8" x14ac:dyDescent="0.25">
      <c r="A210" s="8">
        <v>188</v>
      </c>
      <c r="B210" s="8">
        <v>6</v>
      </c>
      <c r="C210" s="8">
        <v>0</v>
      </c>
      <c r="D210" s="8">
        <v>0</v>
      </c>
      <c r="E210" s="8">
        <v>4</v>
      </c>
      <c r="F210" s="8">
        <v>0</v>
      </c>
      <c r="G210" s="14">
        <f t="shared" si="6"/>
        <v>10</v>
      </c>
      <c r="H210" s="15">
        <f t="shared" si="7"/>
        <v>1.7</v>
      </c>
    </row>
    <row r="211" spans="1:8" x14ac:dyDescent="0.25">
      <c r="A211" s="8">
        <v>802</v>
      </c>
      <c r="B211" s="8">
        <v>4</v>
      </c>
      <c r="C211" s="8">
        <v>0</v>
      </c>
      <c r="D211" s="8">
        <v>0</v>
      </c>
      <c r="E211" s="8">
        <v>3</v>
      </c>
      <c r="F211" s="8">
        <v>1</v>
      </c>
      <c r="G211" s="14">
        <f t="shared" si="6"/>
        <v>8</v>
      </c>
      <c r="H211" s="15">
        <f t="shared" si="7"/>
        <v>2</v>
      </c>
    </row>
    <row r="212" spans="1:8" x14ac:dyDescent="0.25">
      <c r="A212" s="8">
        <v>628</v>
      </c>
      <c r="B212" s="8">
        <v>5</v>
      </c>
      <c r="C212" s="8">
        <v>0</v>
      </c>
      <c r="D212" s="8">
        <v>0</v>
      </c>
      <c r="E212" s="8">
        <v>0</v>
      </c>
      <c r="F212" s="8">
        <v>2</v>
      </c>
      <c r="G212" s="14">
        <f t="shared" si="6"/>
        <v>7</v>
      </c>
      <c r="H212" s="15">
        <f t="shared" si="7"/>
        <v>1.4</v>
      </c>
    </row>
    <row r="213" spans="1:8" x14ac:dyDescent="0.25">
      <c r="A213" s="8">
        <v>2810</v>
      </c>
      <c r="B213" s="8">
        <v>2</v>
      </c>
      <c r="C213" s="8">
        <v>0</v>
      </c>
      <c r="D213" s="8">
        <v>0</v>
      </c>
      <c r="E213" s="8">
        <v>0</v>
      </c>
      <c r="F213" s="8">
        <v>0</v>
      </c>
      <c r="G213" s="14">
        <f t="shared" si="6"/>
        <v>2</v>
      </c>
      <c r="H213" s="15">
        <f t="shared" si="7"/>
        <v>1</v>
      </c>
    </row>
    <row r="214" spans="1:8" x14ac:dyDescent="0.25">
      <c r="A214" s="8">
        <v>1543</v>
      </c>
      <c r="B214" s="8">
        <v>1</v>
      </c>
      <c r="C214" s="8">
        <v>0</v>
      </c>
      <c r="D214" s="8">
        <v>0</v>
      </c>
      <c r="E214" s="8">
        <v>0</v>
      </c>
      <c r="F214" s="8">
        <v>2</v>
      </c>
      <c r="G214" s="14">
        <f t="shared" si="6"/>
        <v>3</v>
      </c>
      <c r="H214" s="15">
        <f t="shared" si="7"/>
        <v>3</v>
      </c>
    </row>
    <row r="215" spans="1:8" x14ac:dyDescent="0.25">
      <c r="A215" s="8">
        <v>2665</v>
      </c>
      <c r="B215" s="8">
        <v>2</v>
      </c>
      <c r="C215" s="8">
        <v>0</v>
      </c>
      <c r="D215" s="8">
        <v>0</v>
      </c>
      <c r="E215" s="8">
        <v>0</v>
      </c>
      <c r="F215" s="8">
        <v>1</v>
      </c>
      <c r="G215" s="14">
        <f t="shared" si="6"/>
        <v>3</v>
      </c>
      <c r="H215" s="15">
        <f t="shared" si="7"/>
        <v>1.5</v>
      </c>
    </row>
    <row r="216" spans="1:8" x14ac:dyDescent="0.25">
      <c r="A216" s="8">
        <v>2004</v>
      </c>
      <c r="B216" s="8">
        <v>8</v>
      </c>
      <c r="C216" s="8">
        <v>0</v>
      </c>
      <c r="D216" s="8">
        <v>0</v>
      </c>
      <c r="E216" s="8">
        <v>0</v>
      </c>
      <c r="F216" s="8">
        <v>0</v>
      </c>
      <c r="G216" s="14">
        <f t="shared" si="6"/>
        <v>8</v>
      </c>
      <c r="H216" s="15">
        <f t="shared" si="7"/>
        <v>1</v>
      </c>
    </row>
    <row r="217" spans="1:8" x14ac:dyDescent="0.25">
      <c r="A217" s="8">
        <v>1716</v>
      </c>
      <c r="B217" s="8">
        <v>1</v>
      </c>
      <c r="C217" s="8">
        <v>0</v>
      </c>
      <c r="D217" s="8">
        <v>0</v>
      </c>
      <c r="E217" s="8">
        <v>1</v>
      </c>
      <c r="F217" s="8">
        <v>0</v>
      </c>
      <c r="G217" s="14">
        <f t="shared" si="6"/>
        <v>2</v>
      </c>
      <c r="H217" s="15">
        <f t="shared" si="7"/>
        <v>2</v>
      </c>
    </row>
    <row r="218" spans="1:8" x14ac:dyDescent="0.25">
      <c r="A218" s="8">
        <v>1960</v>
      </c>
      <c r="B218" s="8">
        <v>3</v>
      </c>
      <c r="C218" s="8">
        <v>0</v>
      </c>
      <c r="D218" s="8">
        <v>0</v>
      </c>
      <c r="E218" s="8">
        <v>1</v>
      </c>
      <c r="F218" s="8">
        <v>1</v>
      </c>
      <c r="G218" s="14">
        <f t="shared" si="6"/>
        <v>5</v>
      </c>
      <c r="H218" s="15">
        <f t="shared" si="7"/>
        <v>1.7</v>
      </c>
    </row>
    <row r="219" spans="1:8" x14ac:dyDescent="0.25">
      <c r="A219" s="8">
        <v>825</v>
      </c>
      <c r="B219" s="8">
        <v>2</v>
      </c>
      <c r="C219" s="8">
        <v>0</v>
      </c>
      <c r="D219" s="8">
        <v>0</v>
      </c>
      <c r="E219" s="8">
        <v>2</v>
      </c>
      <c r="F219" s="8">
        <v>0</v>
      </c>
      <c r="G219" s="14">
        <f t="shared" si="6"/>
        <v>4</v>
      </c>
      <c r="H219" s="15">
        <f t="shared" si="7"/>
        <v>2</v>
      </c>
    </row>
    <row r="220" spans="1:8" x14ac:dyDescent="0.25">
      <c r="A220" s="8">
        <v>630</v>
      </c>
      <c r="B220" s="8">
        <v>1</v>
      </c>
      <c r="C220" s="8">
        <v>0</v>
      </c>
      <c r="D220" s="8">
        <v>0</v>
      </c>
      <c r="E220" s="8">
        <v>1</v>
      </c>
      <c r="F220" s="8">
        <v>0</v>
      </c>
      <c r="G220" s="14">
        <f t="shared" si="6"/>
        <v>2</v>
      </c>
      <c r="H220" s="15">
        <f t="shared" si="7"/>
        <v>2</v>
      </c>
    </row>
    <row r="221" spans="1:8" x14ac:dyDescent="0.25">
      <c r="A221" s="8">
        <v>964</v>
      </c>
      <c r="B221" s="8">
        <v>4</v>
      </c>
      <c r="C221" s="8">
        <v>0</v>
      </c>
      <c r="D221" s="8">
        <v>0</v>
      </c>
      <c r="E221" s="8">
        <v>1</v>
      </c>
      <c r="F221" s="8">
        <v>0</v>
      </c>
      <c r="G221" s="14">
        <f t="shared" si="6"/>
        <v>5</v>
      </c>
      <c r="H221" s="15">
        <f t="shared" si="7"/>
        <v>1.3</v>
      </c>
    </row>
    <row r="222" spans="1:8" x14ac:dyDescent="0.25">
      <c r="A222" s="8">
        <v>1912</v>
      </c>
      <c r="B222" s="8">
        <v>6</v>
      </c>
      <c r="C222" s="8">
        <v>0</v>
      </c>
      <c r="D222" s="8">
        <v>0</v>
      </c>
      <c r="E222" s="8">
        <v>0</v>
      </c>
      <c r="F222" s="8">
        <v>0</v>
      </c>
      <c r="G222" s="14">
        <f t="shared" si="6"/>
        <v>6</v>
      </c>
      <c r="H222" s="15">
        <f t="shared" si="7"/>
        <v>1</v>
      </c>
    </row>
    <row r="223" spans="1:8" x14ac:dyDescent="0.25">
      <c r="A223" s="8">
        <v>2663</v>
      </c>
      <c r="B223" s="8">
        <v>1</v>
      </c>
      <c r="C223" s="8">
        <v>0</v>
      </c>
      <c r="D223" s="8">
        <v>0</v>
      </c>
      <c r="E223" s="8">
        <v>0</v>
      </c>
      <c r="F223" s="8">
        <v>0</v>
      </c>
      <c r="G223" s="14">
        <f t="shared" si="6"/>
        <v>1</v>
      </c>
      <c r="H223" s="15">
        <f t="shared" si="7"/>
        <v>1</v>
      </c>
    </row>
    <row r="224" spans="1:8" x14ac:dyDescent="0.25">
      <c r="A224" s="8">
        <v>508</v>
      </c>
      <c r="B224" s="8">
        <v>4</v>
      </c>
      <c r="C224" s="8">
        <v>0</v>
      </c>
      <c r="D224" s="8">
        <v>0</v>
      </c>
      <c r="E224" s="8">
        <v>0</v>
      </c>
      <c r="F224" s="8">
        <v>0</v>
      </c>
      <c r="G224" s="14">
        <f t="shared" si="6"/>
        <v>4</v>
      </c>
      <c r="H224" s="15">
        <f t="shared" si="7"/>
        <v>1</v>
      </c>
    </row>
    <row r="225" spans="1:8" x14ac:dyDescent="0.25">
      <c r="A225" s="8">
        <v>2013</v>
      </c>
      <c r="B225" s="8">
        <v>1</v>
      </c>
      <c r="C225" s="8">
        <v>0</v>
      </c>
      <c r="D225" s="8">
        <v>0</v>
      </c>
      <c r="E225" s="8">
        <v>1</v>
      </c>
      <c r="F225" s="8">
        <v>0</v>
      </c>
      <c r="G225" s="14">
        <f t="shared" si="6"/>
        <v>2</v>
      </c>
      <c r="H225" s="15">
        <f t="shared" si="7"/>
        <v>2</v>
      </c>
    </row>
    <row r="226" spans="1:8" x14ac:dyDescent="0.25">
      <c r="A226" s="8">
        <v>957</v>
      </c>
      <c r="B226" s="8">
        <v>4</v>
      </c>
      <c r="C226" s="8">
        <v>0</v>
      </c>
      <c r="D226" s="8">
        <v>0</v>
      </c>
      <c r="E226" s="8">
        <v>6</v>
      </c>
      <c r="F226" s="8">
        <v>0</v>
      </c>
      <c r="G226" s="14">
        <f t="shared" si="6"/>
        <v>10</v>
      </c>
      <c r="H226" s="15">
        <f t="shared" si="7"/>
        <v>2.5</v>
      </c>
    </row>
    <row r="227" spans="1:8" x14ac:dyDescent="0.25">
      <c r="A227" s="8">
        <v>1836</v>
      </c>
      <c r="B227" s="8">
        <v>5</v>
      </c>
      <c r="C227" s="8">
        <v>0</v>
      </c>
      <c r="D227" s="8">
        <v>0</v>
      </c>
      <c r="E227" s="8">
        <v>3</v>
      </c>
      <c r="F227" s="8">
        <v>0</v>
      </c>
      <c r="G227" s="14">
        <f t="shared" si="6"/>
        <v>8</v>
      </c>
      <c r="H227" s="15">
        <f t="shared" si="7"/>
        <v>1.6</v>
      </c>
    </row>
    <row r="228" spans="1:8" x14ac:dyDescent="0.25">
      <c r="A228" s="8">
        <v>1409</v>
      </c>
      <c r="B228" s="8">
        <v>4</v>
      </c>
      <c r="C228" s="8">
        <v>0</v>
      </c>
      <c r="D228" s="8">
        <v>0</v>
      </c>
      <c r="E228" s="8">
        <v>3</v>
      </c>
      <c r="F228" s="8">
        <v>1</v>
      </c>
      <c r="G228" s="14">
        <f t="shared" si="6"/>
        <v>8</v>
      </c>
      <c r="H228" s="15">
        <f t="shared" si="7"/>
        <v>2</v>
      </c>
    </row>
    <row r="229" spans="1:8" x14ac:dyDescent="0.25">
      <c r="A229" s="8">
        <v>2923</v>
      </c>
      <c r="B229" s="8">
        <v>4</v>
      </c>
      <c r="C229" s="8">
        <v>0</v>
      </c>
      <c r="D229" s="8">
        <v>0</v>
      </c>
      <c r="E229" s="8">
        <v>0</v>
      </c>
      <c r="F229" s="8">
        <v>0</v>
      </c>
      <c r="G229" s="14">
        <f t="shared" si="6"/>
        <v>4</v>
      </c>
      <c r="H229" s="15">
        <f t="shared" si="7"/>
        <v>1</v>
      </c>
    </row>
    <row r="230" spans="1:8" x14ac:dyDescent="0.25">
      <c r="A230" s="8">
        <v>1631</v>
      </c>
      <c r="B230" s="8">
        <v>2</v>
      </c>
      <c r="C230" s="8">
        <v>0</v>
      </c>
      <c r="D230" s="8">
        <v>0</v>
      </c>
      <c r="E230" s="8">
        <v>1</v>
      </c>
      <c r="F230" s="8">
        <v>0</v>
      </c>
      <c r="G230" s="14">
        <f t="shared" si="6"/>
        <v>3</v>
      </c>
      <c r="H230" s="15">
        <f t="shared" si="7"/>
        <v>1.5</v>
      </c>
    </row>
    <row r="231" spans="1:8" x14ac:dyDescent="0.25">
      <c r="A231" s="8">
        <v>1274</v>
      </c>
      <c r="B231" s="8">
        <v>1</v>
      </c>
      <c r="C231" s="8">
        <v>0</v>
      </c>
      <c r="D231" s="8">
        <v>0</v>
      </c>
      <c r="E231" s="8">
        <v>0</v>
      </c>
      <c r="F231" s="8">
        <v>2</v>
      </c>
      <c r="G231" s="14">
        <f t="shared" si="6"/>
        <v>3</v>
      </c>
      <c r="H231" s="15">
        <f t="shared" si="7"/>
        <v>3</v>
      </c>
    </row>
    <row r="232" spans="1:8" x14ac:dyDescent="0.25">
      <c r="A232" s="8">
        <v>1978</v>
      </c>
      <c r="B232" s="8">
        <v>5</v>
      </c>
      <c r="C232" s="8">
        <v>0</v>
      </c>
      <c r="D232" s="8">
        <v>0</v>
      </c>
      <c r="E232" s="8">
        <v>5</v>
      </c>
      <c r="F232" s="8">
        <v>0</v>
      </c>
      <c r="G232" s="14">
        <f t="shared" si="6"/>
        <v>10</v>
      </c>
      <c r="H232" s="15">
        <f t="shared" si="7"/>
        <v>2</v>
      </c>
    </row>
    <row r="233" spans="1:8" x14ac:dyDescent="0.25">
      <c r="A233" s="8">
        <v>882</v>
      </c>
      <c r="B233" s="8">
        <v>2</v>
      </c>
      <c r="C233" s="8">
        <v>0</v>
      </c>
      <c r="D233" s="8">
        <v>0</v>
      </c>
      <c r="E233" s="8">
        <v>1</v>
      </c>
      <c r="F233" s="8">
        <v>0</v>
      </c>
      <c r="G233" s="14">
        <f t="shared" si="6"/>
        <v>3</v>
      </c>
      <c r="H233" s="15">
        <f t="shared" si="7"/>
        <v>1.5</v>
      </c>
    </row>
    <row r="234" spans="1:8" x14ac:dyDescent="0.25">
      <c r="A234" s="8">
        <v>1198</v>
      </c>
      <c r="B234" s="8">
        <v>3</v>
      </c>
      <c r="C234" s="8">
        <v>0</v>
      </c>
      <c r="D234" s="8">
        <v>0</v>
      </c>
      <c r="E234" s="8">
        <v>2</v>
      </c>
      <c r="F234" s="8">
        <v>0</v>
      </c>
      <c r="G234" s="14">
        <f t="shared" si="6"/>
        <v>5</v>
      </c>
      <c r="H234" s="15">
        <f t="shared" si="7"/>
        <v>1.7</v>
      </c>
    </row>
    <row r="235" spans="1:8" x14ac:dyDescent="0.25">
      <c r="A235" s="8">
        <v>1238</v>
      </c>
      <c r="B235" s="8">
        <v>3</v>
      </c>
      <c r="C235" s="8">
        <v>0</v>
      </c>
      <c r="D235" s="8">
        <v>0</v>
      </c>
      <c r="E235" s="8">
        <v>3</v>
      </c>
      <c r="F235" s="8">
        <v>0</v>
      </c>
      <c r="G235" s="14">
        <f t="shared" si="6"/>
        <v>6</v>
      </c>
      <c r="H235" s="15">
        <f t="shared" si="7"/>
        <v>2</v>
      </c>
    </row>
    <row r="236" spans="1:8" x14ac:dyDescent="0.25">
      <c r="A236" s="8">
        <v>1947</v>
      </c>
      <c r="B236" s="8">
        <v>7</v>
      </c>
      <c r="C236" s="8">
        <v>0</v>
      </c>
      <c r="D236" s="8">
        <v>0</v>
      </c>
      <c r="E236" s="8">
        <v>3</v>
      </c>
      <c r="F236" s="8">
        <v>0</v>
      </c>
      <c r="G236" s="14">
        <f t="shared" si="6"/>
        <v>10</v>
      </c>
      <c r="H236" s="15">
        <f t="shared" si="7"/>
        <v>1.4</v>
      </c>
    </row>
    <row r="237" spans="1:8" x14ac:dyDescent="0.25">
      <c r="A237" s="8">
        <v>2205</v>
      </c>
      <c r="B237" s="8">
        <v>5</v>
      </c>
      <c r="C237" s="8">
        <v>0</v>
      </c>
      <c r="D237" s="8">
        <v>0</v>
      </c>
      <c r="E237" s="8">
        <v>5</v>
      </c>
      <c r="F237" s="8">
        <v>0</v>
      </c>
      <c r="G237" s="14">
        <f t="shared" si="6"/>
        <v>10</v>
      </c>
      <c r="H237" s="15">
        <f t="shared" si="7"/>
        <v>2</v>
      </c>
    </row>
    <row r="238" spans="1:8" x14ac:dyDescent="0.25">
      <c r="A238" s="8">
        <v>2452</v>
      </c>
      <c r="B238" s="8">
        <v>4</v>
      </c>
      <c r="C238" s="8">
        <v>0</v>
      </c>
      <c r="D238" s="8">
        <v>0</v>
      </c>
      <c r="E238" s="8">
        <v>0</v>
      </c>
      <c r="F238" s="8">
        <v>0</v>
      </c>
      <c r="G238" s="14">
        <f t="shared" si="6"/>
        <v>4</v>
      </c>
      <c r="H238" s="15">
        <f t="shared" si="7"/>
        <v>1</v>
      </c>
    </row>
    <row r="239" spans="1:8" x14ac:dyDescent="0.25">
      <c r="A239" s="8">
        <v>2072</v>
      </c>
      <c r="B239" s="8">
        <v>4</v>
      </c>
      <c r="C239" s="8">
        <v>0</v>
      </c>
      <c r="D239" s="8">
        <v>0</v>
      </c>
      <c r="E239" s="8">
        <v>1</v>
      </c>
      <c r="F239" s="8">
        <v>0</v>
      </c>
      <c r="G239" s="14">
        <f t="shared" si="6"/>
        <v>5</v>
      </c>
      <c r="H239" s="15">
        <f t="shared" si="7"/>
        <v>1.3</v>
      </c>
    </row>
    <row r="240" spans="1:8" x14ac:dyDescent="0.25">
      <c r="A240" s="8">
        <v>1405</v>
      </c>
      <c r="B240" s="8">
        <v>4</v>
      </c>
      <c r="C240" s="8">
        <v>0</v>
      </c>
      <c r="D240" s="8">
        <v>0</v>
      </c>
      <c r="E240" s="8">
        <v>0</v>
      </c>
      <c r="F240" s="8">
        <v>0</v>
      </c>
      <c r="G240" s="14">
        <f t="shared" si="6"/>
        <v>4</v>
      </c>
      <c r="H240" s="15">
        <f t="shared" si="7"/>
        <v>1</v>
      </c>
    </row>
    <row r="241" spans="1:8" x14ac:dyDescent="0.25">
      <c r="A241" s="8">
        <v>1652</v>
      </c>
      <c r="B241" s="8">
        <v>8</v>
      </c>
      <c r="C241" s="8">
        <v>0</v>
      </c>
      <c r="D241" s="8">
        <v>0</v>
      </c>
      <c r="E241" s="8">
        <v>2</v>
      </c>
      <c r="F241" s="8">
        <v>2</v>
      </c>
      <c r="G241" s="14">
        <f t="shared" si="6"/>
        <v>12</v>
      </c>
      <c r="H241" s="15">
        <f t="shared" si="7"/>
        <v>1.5</v>
      </c>
    </row>
    <row r="242" spans="1:8" x14ac:dyDescent="0.25">
      <c r="A242" s="8">
        <v>360</v>
      </c>
      <c r="B242" s="8">
        <v>6</v>
      </c>
      <c r="C242" s="8">
        <v>0</v>
      </c>
      <c r="D242" s="8">
        <v>0</v>
      </c>
      <c r="E242" s="8">
        <v>4</v>
      </c>
      <c r="F242" s="8">
        <v>0</v>
      </c>
      <c r="G242" s="14">
        <f t="shared" si="6"/>
        <v>10</v>
      </c>
      <c r="H242" s="15">
        <f t="shared" si="7"/>
        <v>1.7</v>
      </c>
    </row>
    <row r="243" spans="1:8" x14ac:dyDescent="0.25">
      <c r="A243" s="8">
        <v>2514</v>
      </c>
      <c r="B243" s="8">
        <v>8</v>
      </c>
      <c r="C243" s="8">
        <v>0</v>
      </c>
      <c r="D243" s="8">
        <v>0</v>
      </c>
      <c r="E243" s="8">
        <v>3</v>
      </c>
      <c r="F243" s="8">
        <v>0</v>
      </c>
      <c r="G243" s="14">
        <f t="shared" si="6"/>
        <v>11</v>
      </c>
      <c r="H243" s="15">
        <f t="shared" si="7"/>
        <v>1.4</v>
      </c>
    </row>
    <row r="244" spans="1:8" x14ac:dyDescent="0.25">
      <c r="A244" s="8">
        <v>2301</v>
      </c>
      <c r="B244" s="8">
        <v>2</v>
      </c>
      <c r="C244" s="8">
        <v>0</v>
      </c>
      <c r="D244" s="8">
        <v>0</v>
      </c>
      <c r="E244" s="8">
        <v>2</v>
      </c>
      <c r="F244" s="8">
        <v>3</v>
      </c>
      <c r="G244" s="14">
        <f t="shared" si="6"/>
        <v>7</v>
      </c>
      <c r="H244" s="15">
        <f t="shared" si="7"/>
        <v>3.5</v>
      </c>
    </row>
    <row r="245" spans="1:8" x14ac:dyDescent="0.25">
      <c r="A245" s="8">
        <v>1559</v>
      </c>
      <c r="B245" s="8">
        <v>1</v>
      </c>
      <c r="C245" s="8">
        <v>0</v>
      </c>
      <c r="D245" s="8">
        <v>0</v>
      </c>
      <c r="E245" s="8">
        <v>1</v>
      </c>
      <c r="F245" s="8">
        <v>0</v>
      </c>
      <c r="G245" s="14">
        <f t="shared" si="6"/>
        <v>2</v>
      </c>
      <c r="H245" s="15">
        <f t="shared" si="7"/>
        <v>2</v>
      </c>
    </row>
    <row r="246" spans="1:8" x14ac:dyDescent="0.25">
      <c r="A246" s="8">
        <v>2746</v>
      </c>
      <c r="B246" s="8">
        <v>3</v>
      </c>
      <c r="C246" s="8">
        <v>0</v>
      </c>
      <c r="D246" s="8">
        <v>0</v>
      </c>
      <c r="E246" s="8">
        <v>3</v>
      </c>
      <c r="F246" s="8">
        <v>0</v>
      </c>
      <c r="G246" s="14">
        <f t="shared" si="6"/>
        <v>6</v>
      </c>
      <c r="H246" s="15">
        <f t="shared" si="7"/>
        <v>2</v>
      </c>
    </row>
    <row r="247" spans="1:8" x14ac:dyDescent="0.25">
      <c r="A247" s="8">
        <v>1502</v>
      </c>
      <c r="B247" s="8">
        <v>7</v>
      </c>
      <c r="C247" s="8">
        <v>0</v>
      </c>
      <c r="D247" s="8">
        <v>0</v>
      </c>
      <c r="E247" s="8">
        <v>1</v>
      </c>
      <c r="F247" s="8">
        <v>0</v>
      </c>
      <c r="G247" s="14">
        <f t="shared" si="6"/>
        <v>8</v>
      </c>
      <c r="H247" s="15">
        <f t="shared" si="7"/>
        <v>1.1000000000000001</v>
      </c>
    </row>
    <row r="248" spans="1:8" x14ac:dyDescent="0.25">
      <c r="A248" s="8">
        <v>2788</v>
      </c>
      <c r="B248" s="8">
        <v>2</v>
      </c>
      <c r="C248" s="8">
        <v>0</v>
      </c>
      <c r="D248" s="8">
        <v>0</v>
      </c>
      <c r="E248" s="8">
        <v>2</v>
      </c>
      <c r="F248" s="8">
        <v>0</v>
      </c>
      <c r="G248" s="14">
        <f t="shared" si="6"/>
        <v>4</v>
      </c>
      <c r="H248" s="15">
        <f t="shared" si="7"/>
        <v>2</v>
      </c>
    </row>
    <row r="249" spans="1:8" x14ac:dyDescent="0.25">
      <c r="A249" s="8">
        <v>129</v>
      </c>
      <c r="B249" s="8">
        <v>3</v>
      </c>
      <c r="C249" s="8">
        <v>0</v>
      </c>
      <c r="D249" s="8">
        <v>0</v>
      </c>
      <c r="E249" s="8">
        <v>0</v>
      </c>
      <c r="F249" s="8">
        <v>0</v>
      </c>
      <c r="G249" s="14">
        <f t="shared" si="6"/>
        <v>3</v>
      </c>
      <c r="H249" s="15">
        <f t="shared" si="7"/>
        <v>1</v>
      </c>
    </row>
    <row r="250" spans="1:8" x14ac:dyDescent="0.25">
      <c r="A250" s="8">
        <v>513</v>
      </c>
      <c r="B250" s="8">
        <v>3</v>
      </c>
      <c r="C250" s="8">
        <v>0</v>
      </c>
      <c r="D250" s="8">
        <v>0</v>
      </c>
      <c r="E250" s="8">
        <v>0</v>
      </c>
      <c r="F250" s="8">
        <v>1</v>
      </c>
      <c r="G250" s="14">
        <f t="shared" si="6"/>
        <v>4</v>
      </c>
      <c r="H250" s="15">
        <f t="shared" si="7"/>
        <v>1.3</v>
      </c>
    </row>
    <row r="251" spans="1:8" x14ac:dyDescent="0.25">
      <c r="A251" s="8">
        <v>3033</v>
      </c>
      <c r="B251" s="8">
        <v>3</v>
      </c>
      <c r="C251" s="8">
        <v>0</v>
      </c>
      <c r="D251" s="8">
        <v>0</v>
      </c>
      <c r="E251" s="8">
        <v>0</v>
      </c>
      <c r="F251" s="8">
        <v>0</v>
      </c>
      <c r="G251" s="14">
        <f t="shared" si="6"/>
        <v>3</v>
      </c>
      <c r="H251" s="15">
        <f t="shared" si="7"/>
        <v>1</v>
      </c>
    </row>
    <row r="252" spans="1:8" x14ac:dyDescent="0.25">
      <c r="A252" s="8">
        <v>1172</v>
      </c>
      <c r="B252" s="8">
        <v>4</v>
      </c>
      <c r="C252" s="8">
        <v>0</v>
      </c>
      <c r="D252" s="8">
        <v>0</v>
      </c>
      <c r="E252" s="8">
        <v>2</v>
      </c>
      <c r="F252" s="8">
        <v>0</v>
      </c>
      <c r="G252" s="14">
        <f t="shared" si="6"/>
        <v>6</v>
      </c>
      <c r="H252" s="15">
        <f t="shared" si="7"/>
        <v>1.5</v>
      </c>
    </row>
    <row r="253" spans="1:8" x14ac:dyDescent="0.25">
      <c r="A253" s="8">
        <v>661</v>
      </c>
      <c r="B253" s="8">
        <v>7</v>
      </c>
      <c r="C253" s="8">
        <v>0</v>
      </c>
      <c r="D253" s="8">
        <v>0</v>
      </c>
      <c r="E253" s="8">
        <v>0</v>
      </c>
      <c r="F253" s="8">
        <v>0</v>
      </c>
      <c r="G253" s="14">
        <f t="shared" si="6"/>
        <v>7</v>
      </c>
      <c r="H253" s="15">
        <f t="shared" si="7"/>
        <v>1</v>
      </c>
    </row>
    <row r="254" spans="1:8" x14ac:dyDescent="0.25">
      <c r="A254" s="8">
        <v>839</v>
      </c>
      <c r="B254" s="8">
        <v>4</v>
      </c>
      <c r="C254" s="8">
        <v>0</v>
      </c>
      <c r="D254" s="8">
        <v>0</v>
      </c>
      <c r="E254" s="8">
        <v>4</v>
      </c>
      <c r="F254" s="8">
        <v>0</v>
      </c>
      <c r="G254" s="14">
        <f t="shared" si="6"/>
        <v>8</v>
      </c>
      <c r="H254" s="15">
        <f t="shared" si="7"/>
        <v>2</v>
      </c>
    </row>
    <row r="255" spans="1:8" x14ac:dyDescent="0.25">
      <c r="A255" s="8">
        <v>263</v>
      </c>
      <c r="B255" s="8">
        <v>1</v>
      </c>
      <c r="C255" s="8">
        <v>0</v>
      </c>
      <c r="D255" s="8">
        <v>0</v>
      </c>
      <c r="E255" s="8">
        <v>0</v>
      </c>
      <c r="F255" s="8">
        <v>0</v>
      </c>
      <c r="G255" s="14">
        <f t="shared" si="6"/>
        <v>1</v>
      </c>
      <c r="H255" s="15">
        <f t="shared" si="7"/>
        <v>1</v>
      </c>
    </row>
    <row r="256" spans="1:8" x14ac:dyDescent="0.25">
      <c r="A256" s="8">
        <v>316</v>
      </c>
      <c r="B256" s="8">
        <v>1</v>
      </c>
      <c r="C256" s="8">
        <v>0</v>
      </c>
      <c r="D256" s="8">
        <v>0</v>
      </c>
      <c r="E256" s="8">
        <v>5</v>
      </c>
      <c r="F256" s="8">
        <v>0</v>
      </c>
      <c r="G256" s="14">
        <f t="shared" si="6"/>
        <v>6</v>
      </c>
      <c r="H256" s="15">
        <f t="shared" si="7"/>
        <v>6</v>
      </c>
    </row>
    <row r="257" spans="1:8" x14ac:dyDescent="0.25">
      <c r="A257" s="8">
        <v>1808</v>
      </c>
      <c r="B257" s="8">
        <v>1</v>
      </c>
      <c r="C257" s="8">
        <v>0</v>
      </c>
      <c r="D257" s="8">
        <v>0</v>
      </c>
      <c r="E257" s="8">
        <v>1</v>
      </c>
      <c r="F257" s="8">
        <v>0</v>
      </c>
      <c r="G257" s="14">
        <f t="shared" si="6"/>
        <v>2</v>
      </c>
      <c r="H257" s="15">
        <f t="shared" si="7"/>
        <v>2</v>
      </c>
    </row>
    <row r="258" spans="1:8" x14ac:dyDescent="0.25">
      <c r="A258" s="8">
        <v>638</v>
      </c>
      <c r="B258" s="8">
        <v>3</v>
      </c>
      <c r="C258" s="8">
        <v>0</v>
      </c>
      <c r="D258" s="8">
        <v>0</v>
      </c>
      <c r="E258" s="8">
        <v>3</v>
      </c>
      <c r="F258" s="8">
        <v>0</v>
      </c>
      <c r="G258" s="14">
        <f t="shared" si="6"/>
        <v>6</v>
      </c>
      <c r="H258" s="15">
        <f t="shared" si="7"/>
        <v>2</v>
      </c>
    </row>
    <row r="259" spans="1:8" x14ac:dyDescent="0.25">
      <c r="A259" s="8">
        <v>2720</v>
      </c>
      <c r="B259" s="8">
        <v>1</v>
      </c>
      <c r="C259" s="8">
        <v>0</v>
      </c>
      <c r="D259" s="8">
        <v>0</v>
      </c>
      <c r="E259" s="8">
        <v>1</v>
      </c>
      <c r="F259" s="8">
        <v>0</v>
      </c>
      <c r="G259" s="14">
        <f>SUM(B259:F259)</f>
        <v>2</v>
      </c>
      <c r="H259" s="15">
        <f>IFERROR(ROUND(G259/B259,1),NA())</f>
        <v>2</v>
      </c>
    </row>
    <row r="260" spans="1:8" x14ac:dyDescent="0.25">
      <c r="A260" s="8">
        <v>2977</v>
      </c>
      <c r="B260" s="8">
        <v>5</v>
      </c>
      <c r="C260" s="8">
        <v>0</v>
      </c>
      <c r="D260" s="8">
        <v>0</v>
      </c>
      <c r="E260" s="8">
        <v>20</v>
      </c>
      <c r="F260" s="8">
        <v>0</v>
      </c>
      <c r="G260" s="14">
        <f>SUM(B260:F260)</f>
        <v>25</v>
      </c>
      <c r="H260" s="15">
        <f>IFERROR(ROUND(G260/B260,1),NA())</f>
        <v>5</v>
      </c>
    </row>
    <row r="261" spans="1:8" x14ac:dyDescent="0.25">
      <c r="A261" s="8">
        <v>561</v>
      </c>
      <c r="B261" s="8">
        <v>1</v>
      </c>
      <c r="C261" s="8">
        <v>0</v>
      </c>
      <c r="D261" s="8">
        <v>0</v>
      </c>
      <c r="E261" s="8">
        <v>1</v>
      </c>
      <c r="F261" s="8">
        <v>0</v>
      </c>
      <c r="G261" s="14">
        <f>SUM(B261:F261)</f>
        <v>2</v>
      </c>
      <c r="H261" s="15">
        <f>IFERROR(ROUND(G261/B261,1),NA())</f>
        <v>2</v>
      </c>
    </row>
    <row r="262" spans="1:8" x14ac:dyDescent="0.25">
      <c r="A262" s="8">
        <v>267</v>
      </c>
      <c r="B262" s="8">
        <v>1</v>
      </c>
      <c r="C262" s="8">
        <v>0</v>
      </c>
      <c r="D262" s="8">
        <v>0</v>
      </c>
      <c r="E262" s="8">
        <v>3</v>
      </c>
      <c r="F262" s="8">
        <v>0</v>
      </c>
      <c r="G262" s="14">
        <f>SUM(B262:F262)</f>
        <v>4</v>
      </c>
      <c r="H262" s="15">
        <f>IFERROR(ROUND(G262/B262,1),NA())</f>
        <v>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5"/>
  <sheetViews>
    <sheetView topLeftCell="A2" workbookViewId="0">
      <selection activeCell="T18" sqref="T17:T18"/>
    </sheetView>
  </sheetViews>
  <sheetFormatPr defaultRowHeight="15" x14ac:dyDescent="0.25"/>
  <cols>
    <col min="2" max="2" width="9.5703125" bestFit="1" customWidth="1"/>
    <col min="3" max="3" width="10.5703125" bestFit="1" customWidth="1"/>
    <col min="4" max="4" width="9.5703125" bestFit="1" customWidth="1"/>
    <col min="5" max="16" width="9.28515625" bestFit="1" customWidth="1"/>
    <col min="17" max="17" width="9.5703125" bestFit="1" customWidth="1"/>
    <col min="18" max="18" width="10.5703125" bestFit="1" customWidth="1"/>
    <col min="19" max="19" width="9.5703125" bestFit="1" customWidth="1"/>
  </cols>
  <sheetData>
    <row r="1" spans="1:24" x14ac:dyDescent="0.25">
      <c r="A1" s="14" t="s">
        <v>54</v>
      </c>
      <c r="B1" s="14"/>
      <c r="C1" s="14"/>
      <c r="D1" s="14"/>
      <c r="E1" s="14"/>
      <c r="F1" s="14"/>
      <c r="G1" s="14"/>
      <c r="H1" s="14"/>
      <c r="I1" s="14"/>
      <c r="J1" s="14"/>
      <c r="K1" s="14"/>
      <c r="L1" s="14"/>
      <c r="M1" s="14"/>
      <c r="N1" s="14"/>
      <c r="O1" s="14"/>
      <c r="P1" s="14"/>
      <c r="Q1" s="14"/>
      <c r="R1" s="14"/>
      <c r="S1" s="14"/>
    </row>
    <row r="2" spans="1:24" x14ac:dyDescent="0.25">
      <c r="A2" s="14" t="s">
        <v>55</v>
      </c>
      <c r="B2" s="14"/>
      <c r="C2" s="14"/>
      <c r="D2" s="14"/>
      <c r="E2" s="14"/>
      <c r="F2" s="14"/>
      <c r="G2" s="14"/>
      <c r="H2" s="14"/>
      <c r="I2" s="14"/>
      <c r="J2" s="14"/>
      <c r="K2" s="14"/>
      <c r="L2" s="14"/>
      <c r="M2" s="14"/>
      <c r="N2" s="14"/>
      <c r="O2" s="14"/>
      <c r="P2" s="14"/>
      <c r="Q2" s="14"/>
      <c r="R2" s="14"/>
      <c r="S2" s="14"/>
    </row>
    <row r="3" spans="1:24" x14ac:dyDescent="0.25">
      <c r="A3" s="14" t="s">
        <v>56</v>
      </c>
      <c r="B3" s="14"/>
      <c r="C3" s="14"/>
      <c r="D3" s="14"/>
      <c r="E3" s="14"/>
      <c r="F3" s="14"/>
      <c r="G3" s="14"/>
      <c r="H3" s="14"/>
      <c r="I3" s="14"/>
      <c r="J3" s="14"/>
      <c r="K3" s="14"/>
      <c r="L3" s="14"/>
      <c r="M3" s="14"/>
      <c r="N3" s="14"/>
      <c r="O3" s="14"/>
      <c r="P3" s="14"/>
      <c r="Q3" s="14"/>
      <c r="R3" s="14"/>
      <c r="S3" s="14"/>
    </row>
    <row r="4" spans="1:24" x14ac:dyDescent="0.25">
      <c r="A4" s="14" t="s">
        <v>57</v>
      </c>
      <c r="B4" s="14"/>
      <c r="C4" s="14"/>
      <c r="D4" s="14"/>
      <c r="E4" s="14"/>
      <c r="F4" s="14"/>
      <c r="G4" s="14"/>
      <c r="H4" s="14"/>
      <c r="I4" s="14"/>
      <c r="J4" s="14"/>
      <c r="K4" s="14"/>
      <c r="L4" s="14"/>
      <c r="M4" s="14"/>
      <c r="N4" s="14"/>
      <c r="O4" s="14"/>
      <c r="P4" s="14"/>
      <c r="Q4" s="14"/>
      <c r="R4" s="14"/>
      <c r="S4" s="14"/>
    </row>
    <row r="5" spans="1:24" x14ac:dyDescent="0.25">
      <c r="A5" s="14" t="s">
        <v>58</v>
      </c>
      <c r="B5" s="14"/>
      <c r="C5" s="14"/>
      <c r="D5" s="14"/>
      <c r="E5" s="14"/>
      <c r="F5" s="14"/>
      <c r="G5" s="14"/>
      <c r="H5" s="14"/>
      <c r="I5" s="14"/>
      <c r="J5" s="14"/>
      <c r="K5" s="14"/>
      <c r="L5" s="14"/>
      <c r="M5" s="14"/>
      <c r="N5" s="14"/>
      <c r="O5" s="14"/>
      <c r="P5" s="14"/>
      <c r="Q5" s="14"/>
      <c r="R5" s="14"/>
      <c r="S5" s="14"/>
      <c r="V5" s="79"/>
      <c r="W5" s="79"/>
      <c r="X5" s="79"/>
    </row>
    <row r="6" spans="1:24" x14ac:dyDescent="0.25">
      <c r="A6" s="14" t="s">
        <v>81</v>
      </c>
      <c r="B6" s="14"/>
      <c r="C6" s="14"/>
      <c r="D6" s="14"/>
      <c r="E6" s="14"/>
      <c r="F6" s="14"/>
      <c r="G6" s="14"/>
      <c r="H6" s="14"/>
      <c r="I6" s="14"/>
      <c r="J6" s="14"/>
      <c r="K6" s="14"/>
      <c r="L6" s="14"/>
      <c r="M6" s="14"/>
      <c r="N6" s="14"/>
      <c r="O6" s="14"/>
      <c r="P6" s="14"/>
      <c r="Q6" s="14"/>
      <c r="R6" s="14"/>
      <c r="S6" s="14"/>
    </row>
    <row r="7" spans="1:24" x14ac:dyDescent="0.25">
      <c r="A7" s="14" t="s">
        <v>82</v>
      </c>
      <c r="B7" s="14"/>
      <c r="C7" s="14"/>
      <c r="D7" s="14"/>
      <c r="E7" s="14"/>
      <c r="F7" s="14"/>
      <c r="G7" s="14"/>
      <c r="H7" s="14"/>
      <c r="I7" s="14"/>
      <c r="J7" s="14"/>
      <c r="K7" s="14"/>
      <c r="L7" s="14"/>
      <c r="M7" s="14"/>
      <c r="N7" s="14"/>
      <c r="O7" s="14"/>
      <c r="P7" s="14"/>
      <c r="Q7" s="14"/>
      <c r="R7" s="14"/>
      <c r="S7" s="14"/>
    </row>
    <row r="8" spans="1:24" x14ac:dyDescent="0.25">
      <c r="A8" s="14" t="s">
        <v>83</v>
      </c>
      <c r="B8" s="14"/>
      <c r="C8" s="14"/>
      <c r="D8" s="14"/>
      <c r="E8" s="14"/>
      <c r="F8" s="14"/>
      <c r="G8" s="14"/>
      <c r="H8" s="14"/>
      <c r="I8" s="14"/>
      <c r="J8" s="14"/>
      <c r="K8" s="14"/>
      <c r="L8" s="14"/>
      <c r="M8" s="14"/>
      <c r="N8" s="14"/>
      <c r="O8" s="14"/>
      <c r="P8" s="14"/>
      <c r="Q8" s="14"/>
      <c r="R8" s="14"/>
      <c r="S8" s="14"/>
    </row>
    <row r="9" spans="1:24" x14ac:dyDescent="0.25">
      <c r="A9" s="14" t="s">
        <v>84</v>
      </c>
      <c r="B9" s="14"/>
      <c r="C9" s="14"/>
      <c r="D9" s="14"/>
      <c r="E9" s="14"/>
      <c r="F9" s="14"/>
      <c r="G9" s="14"/>
      <c r="H9" s="14"/>
      <c r="I9" s="14"/>
      <c r="J9" s="14"/>
      <c r="K9" s="14"/>
      <c r="L9" s="14"/>
      <c r="M9" s="14"/>
      <c r="N9" s="14"/>
      <c r="O9" s="14"/>
      <c r="P9" s="14"/>
      <c r="Q9" s="14"/>
      <c r="R9" s="14"/>
      <c r="S9" s="14"/>
    </row>
    <row r="10" spans="1:24" x14ac:dyDescent="0.25">
      <c r="A10" s="14" t="s">
        <v>85</v>
      </c>
      <c r="B10" s="14"/>
      <c r="C10" s="14"/>
      <c r="D10" s="14"/>
      <c r="E10" s="14"/>
      <c r="F10" s="14"/>
      <c r="G10" s="14"/>
      <c r="H10" s="14"/>
      <c r="I10" s="14"/>
      <c r="J10" s="14"/>
      <c r="K10" s="14"/>
      <c r="L10" s="14"/>
      <c r="M10" s="14"/>
      <c r="N10" s="14"/>
      <c r="O10" s="14"/>
      <c r="P10" s="14"/>
      <c r="Q10" s="14"/>
      <c r="R10" s="14"/>
      <c r="S10" s="14"/>
    </row>
    <row r="11" spans="1:24" x14ac:dyDescent="0.25">
      <c r="A11" s="14" t="s">
        <v>86</v>
      </c>
      <c r="B11" s="14"/>
      <c r="C11" s="14"/>
      <c r="D11" s="14"/>
      <c r="E11" s="14"/>
      <c r="F11" s="14"/>
      <c r="G11" s="14"/>
      <c r="H11" s="14"/>
      <c r="I11" s="14"/>
      <c r="J11" s="14"/>
      <c r="K11" s="14"/>
      <c r="L11" s="14"/>
      <c r="M11" s="14"/>
      <c r="N11" s="14"/>
      <c r="O11" s="14"/>
      <c r="P11" s="14"/>
      <c r="Q11" s="14"/>
      <c r="R11" s="14"/>
      <c r="S11" s="14"/>
    </row>
    <row r="12" spans="1:24" x14ac:dyDescent="0.25">
      <c r="A12" s="14" t="s">
        <v>87</v>
      </c>
      <c r="B12" s="14"/>
      <c r="C12" s="14"/>
      <c r="D12" s="14"/>
      <c r="E12" s="14"/>
      <c r="F12" s="14"/>
      <c r="G12" s="14"/>
      <c r="H12" s="14"/>
      <c r="I12" s="14"/>
      <c r="J12" s="14"/>
      <c r="K12" s="14"/>
      <c r="L12" s="14"/>
      <c r="M12" s="14"/>
      <c r="N12" s="14"/>
      <c r="O12" s="14"/>
      <c r="P12" s="14"/>
      <c r="Q12" s="14"/>
      <c r="R12" s="14"/>
      <c r="S12" s="14"/>
    </row>
    <row r="13" spans="1:24" s="1" customFormat="1" ht="135" x14ac:dyDescent="0.25">
      <c r="A13" s="1" t="s">
        <v>0</v>
      </c>
      <c r="B13" s="1" t="s">
        <v>88</v>
      </c>
      <c r="C13" s="1" t="s">
        <v>89</v>
      </c>
      <c r="D13" s="1" t="s">
        <v>90</v>
      </c>
      <c r="E13" s="1" t="s">
        <v>91</v>
      </c>
      <c r="F13" s="1" t="s">
        <v>92</v>
      </c>
      <c r="G13" s="1" t="s">
        <v>93</v>
      </c>
      <c r="H13" s="1" t="s">
        <v>94</v>
      </c>
      <c r="I13" s="1" t="s">
        <v>95</v>
      </c>
      <c r="J13" s="1" t="s">
        <v>96</v>
      </c>
      <c r="K13" s="1" t="s">
        <v>97</v>
      </c>
      <c r="L13" s="1" t="s">
        <v>98</v>
      </c>
      <c r="M13" s="1" t="s">
        <v>99</v>
      </c>
      <c r="N13" s="1" t="s">
        <v>100</v>
      </c>
      <c r="O13" s="1" t="s">
        <v>101</v>
      </c>
      <c r="P13" s="1" t="s">
        <v>102</v>
      </c>
      <c r="Q13" s="1" t="s">
        <v>103</v>
      </c>
      <c r="R13" s="1" t="s">
        <v>104</v>
      </c>
      <c r="S13" s="1" t="s">
        <v>105</v>
      </c>
    </row>
    <row r="14" spans="1:24" x14ac:dyDescent="0.25">
      <c r="A14" s="14">
        <v>37</v>
      </c>
      <c r="B14" s="25">
        <v>2.1057491955858893E-2</v>
      </c>
      <c r="C14" s="25">
        <v>0.11369890447379233</v>
      </c>
      <c r="D14" s="25">
        <v>2.1057491955858893E-2</v>
      </c>
      <c r="E14" s="25">
        <v>0</v>
      </c>
      <c r="F14" s="25">
        <v>0</v>
      </c>
      <c r="G14" s="25">
        <v>0</v>
      </c>
      <c r="H14" s="25">
        <v>0</v>
      </c>
      <c r="I14" s="25">
        <v>0</v>
      </c>
      <c r="J14" s="25">
        <v>0</v>
      </c>
      <c r="K14" s="25">
        <v>2.1057491955858893E-2</v>
      </c>
      <c r="L14" s="25">
        <v>0.11369890447379233</v>
      </c>
      <c r="M14" s="25">
        <v>1.8065781801944263E-3</v>
      </c>
      <c r="N14" s="25">
        <v>0</v>
      </c>
      <c r="O14" s="25">
        <v>0</v>
      </c>
      <c r="P14" s="25">
        <v>0</v>
      </c>
      <c r="Q14" s="25">
        <v>0</v>
      </c>
      <c r="R14" s="25">
        <v>0</v>
      </c>
      <c r="S14" s="25">
        <v>0</v>
      </c>
    </row>
    <row r="15" spans="1:24" x14ac:dyDescent="0.25">
      <c r="A15" s="14">
        <v>40</v>
      </c>
      <c r="B15" s="25">
        <v>0.22522762158227183</v>
      </c>
      <c r="C15" s="25">
        <v>0.15979065393101644</v>
      </c>
      <c r="D15" s="25">
        <v>5.1969397601292634E-2</v>
      </c>
      <c r="E15" s="25">
        <v>0.10393561464631101</v>
      </c>
      <c r="F15" s="25">
        <v>0</v>
      </c>
      <c r="G15" s="25">
        <v>0</v>
      </c>
      <c r="H15" s="25">
        <v>0</v>
      </c>
      <c r="I15" s="25">
        <v>0</v>
      </c>
      <c r="J15" s="25">
        <v>0</v>
      </c>
      <c r="K15" s="25">
        <v>7.5268579332644997E-2</v>
      </c>
      <c r="L15" s="25">
        <v>0.15574238597532875</v>
      </c>
      <c r="M15" s="25">
        <v>5.6017665556980532E-2</v>
      </c>
      <c r="N15" s="25">
        <v>4.6023427603319483E-2</v>
      </c>
      <c r="O15" s="25">
        <v>0</v>
      </c>
      <c r="P15" s="25">
        <v>0</v>
      </c>
      <c r="Q15" s="25">
        <v>0</v>
      </c>
      <c r="R15" s="25">
        <v>0</v>
      </c>
      <c r="S15" s="25">
        <v>0</v>
      </c>
      <c r="V15" s="79"/>
      <c r="W15" s="79"/>
      <c r="X15" s="79"/>
    </row>
    <row r="16" spans="1:24" x14ac:dyDescent="0.25">
      <c r="A16" s="14">
        <v>45</v>
      </c>
      <c r="B16" s="25">
        <v>2.2045809361610411E-2</v>
      </c>
      <c r="C16" s="25">
        <v>0.11271058706804081</v>
      </c>
      <c r="D16" s="25">
        <v>2.2045809361610411E-2</v>
      </c>
      <c r="E16" s="25">
        <v>0</v>
      </c>
      <c r="F16" s="25">
        <v>0</v>
      </c>
      <c r="G16" s="25">
        <v>0</v>
      </c>
      <c r="H16" s="25">
        <v>0</v>
      </c>
      <c r="I16" s="25">
        <v>0</v>
      </c>
      <c r="J16" s="25">
        <v>0</v>
      </c>
      <c r="K16" s="25">
        <v>2.2045809361610411E-2</v>
      </c>
      <c r="L16" s="25">
        <v>0.11271058706804081</v>
      </c>
      <c r="M16" s="25">
        <v>2.7948955859459102E-3</v>
      </c>
      <c r="N16" s="25">
        <v>0</v>
      </c>
      <c r="O16" s="25">
        <v>0</v>
      </c>
      <c r="P16" s="25">
        <v>0</v>
      </c>
      <c r="Q16" s="25">
        <v>0</v>
      </c>
      <c r="R16" s="25">
        <v>0</v>
      </c>
      <c r="S16" s="25">
        <v>0</v>
      </c>
    </row>
    <row r="17" spans="1:19" x14ac:dyDescent="0.25">
      <c r="A17" s="14">
        <v>63</v>
      </c>
      <c r="B17" s="25">
        <v>3.3448957529176329E-2</v>
      </c>
      <c r="C17" s="25">
        <v>0.15906018022746829</v>
      </c>
      <c r="D17" s="25">
        <v>3.3448957529176329E-2</v>
      </c>
      <c r="E17" s="25">
        <v>0</v>
      </c>
      <c r="F17" s="25">
        <v>0</v>
      </c>
      <c r="G17" s="25">
        <v>0</v>
      </c>
      <c r="H17" s="25">
        <v>0</v>
      </c>
      <c r="I17" s="25">
        <v>0</v>
      </c>
      <c r="J17" s="25">
        <v>0</v>
      </c>
      <c r="K17" s="25">
        <v>3.3448957529176329E-2</v>
      </c>
      <c r="L17" s="25">
        <v>0.15906018022746829</v>
      </c>
      <c r="M17" s="25">
        <v>1.4198043753511828E-2</v>
      </c>
      <c r="N17" s="25">
        <v>0</v>
      </c>
      <c r="O17" s="25">
        <v>0</v>
      </c>
      <c r="P17" s="25">
        <v>0</v>
      </c>
      <c r="Q17" s="25">
        <v>0</v>
      </c>
      <c r="R17" s="25">
        <v>0</v>
      </c>
      <c r="S17" s="25">
        <v>0</v>
      </c>
    </row>
    <row r="18" spans="1:19" x14ac:dyDescent="0.25">
      <c r="A18" s="14">
        <v>68</v>
      </c>
      <c r="B18" s="25">
        <v>1.1312959682985462E-2</v>
      </c>
      <c r="C18" s="25">
        <v>0.12344343674666573</v>
      </c>
      <c r="D18" s="25">
        <v>1.1312959682985462E-2</v>
      </c>
      <c r="E18" s="25">
        <v>0</v>
      </c>
      <c r="F18" s="25">
        <v>0</v>
      </c>
      <c r="G18" s="25">
        <v>0</v>
      </c>
      <c r="H18" s="25">
        <v>0</v>
      </c>
      <c r="I18" s="25">
        <v>0</v>
      </c>
      <c r="J18" s="25">
        <v>0</v>
      </c>
      <c r="K18" s="25">
        <v>1.1312959682985462E-2</v>
      </c>
      <c r="L18" s="25">
        <v>0.12344343674666573</v>
      </c>
      <c r="M18" s="25">
        <v>-7.9379540926789987E-3</v>
      </c>
      <c r="N18" s="25">
        <v>0</v>
      </c>
      <c r="O18" s="25">
        <v>0</v>
      </c>
      <c r="P18" s="25">
        <v>0</v>
      </c>
      <c r="Q18" s="25">
        <v>0</v>
      </c>
      <c r="R18" s="25">
        <v>0</v>
      </c>
      <c r="S18" s="25">
        <v>0</v>
      </c>
    </row>
    <row r="19" spans="1:19" x14ac:dyDescent="0.25">
      <c r="A19" s="14">
        <v>73</v>
      </c>
      <c r="B19" s="25">
        <v>5.5465548519772359</v>
      </c>
      <c r="C19" s="25">
        <v>56.422136591886748</v>
      </c>
      <c r="D19" s="25">
        <v>5.1615365764639467</v>
      </c>
      <c r="E19" s="25">
        <v>1.1543582588330945E-2</v>
      </c>
      <c r="F19" s="25">
        <v>0</v>
      </c>
      <c r="G19" s="25">
        <v>0</v>
      </c>
      <c r="H19" s="25">
        <v>0.95138769770528231</v>
      </c>
      <c r="I19" s="25">
        <v>5.1511519691803498</v>
      </c>
      <c r="J19" s="25">
        <v>0.85513312882696002</v>
      </c>
      <c r="K19" s="25">
        <v>0.42263224607806454</v>
      </c>
      <c r="L19" s="25">
        <v>0.28965156362152056</v>
      </c>
      <c r="M19" s="25">
        <v>0.19162128077009119</v>
      </c>
      <c r="N19" s="25">
        <v>0</v>
      </c>
      <c r="O19" s="25">
        <v>0</v>
      </c>
      <c r="P19" s="25">
        <v>0</v>
      </c>
      <c r="Q19" s="25">
        <v>4.1609913256056119</v>
      </c>
      <c r="R19" s="25">
        <v>56.363881585083433</v>
      </c>
      <c r="S19" s="25">
        <v>4.1417404118299475</v>
      </c>
    </row>
    <row r="20" spans="1:19" x14ac:dyDescent="0.25">
      <c r="A20" s="14">
        <v>91</v>
      </c>
      <c r="B20" s="25">
        <v>0.11868132991468748</v>
      </c>
      <c r="C20" s="25">
        <v>0.17008237672027945</v>
      </c>
      <c r="D20" s="25">
        <v>8.0179502363358551E-2</v>
      </c>
      <c r="E20" s="25">
        <v>0</v>
      </c>
      <c r="F20" s="25">
        <v>0</v>
      </c>
      <c r="G20" s="25">
        <v>0</v>
      </c>
      <c r="H20" s="25">
        <v>0</v>
      </c>
      <c r="I20" s="25">
        <v>0</v>
      </c>
      <c r="J20" s="25">
        <v>0</v>
      </c>
      <c r="K20" s="25">
        <v>0.11868132991468748</v>
      </c>
      <c r="L20" s="25">
        <v>0.17008237672027945</v>
      </c>
      <c r="M20" s="25">
        <v>8.0179502363358551E-2</v>
      </c>
      <c r="N20" s="25">
        <v>0</v>
      </c>
      <c r="O20" s="25">
        <v>0</v>
      </c>
      <c r="P20" s="25">
        <v>0</v>
      </c>
      <c r="Q20" s="25">
        <v>0</v>
      </c>
      <c r="R20" s="25">
        <v>0</v>
      </c>
      <c r="S20" s="25">
        <v>0</v>
      </c>
    </row>
    <row r="21" spans="1:19" x14ac:dyDescent="0.25">
      <c r="A21" s="14">
        <v>117</v>
      </c>
      <c r="B21" s="25">
        <v>0</v>
      </c>
      <c r="C21" s="25">
        <v>0</v>
      </c>
      <c r="D21" s="25">
        <v>0</v>
      </c>
      <c r="E21" s="25">
        <v>0</v>
      </c>
      <c r="F21" s="25">
        <v>0</v>
      </c>
      <c r="G21" s="25">
        <v>0</v>
      </c>
      <c r="H21" s="25">
        <v>0</v>
      </c>
      <c r="I21" s="25">
        <v>0</v>
      </c>
      <c r="J21" s="25">
        <v>0</v>
      </c>
      <c r="K21" s="25">
        <v>0</v>
      </c>
      <c r="L21" s="25">
        <v>0</v>
      </c>
      <c r="M21" s="25">
        <v>0</v>
      </c>
      <c r="N21" s="25">
        <v>0</v>
      </c>
      <c r="O21" s="25">
        <v>0</v>
      </c>
      <c r="P21" s="25">
        <v>0</v>
      </c>
      <c r="Q21" s="25">
        <v>0</v>
      </c>
      <c r="R21" s="25">
        <v>0</v>
      </c>
      <c r="S21" s="25">
        <v>0</v>
      </c>
    </row>
    <row r="22" spans="1:19" x14ac:dyDescent="0.25">
      <c r="A22" s="14">
        <v>127</v>
      </c>
      <c r="B22" s="25">
        <v>1.0948030265512675E-2</v>
      </c>
      <c r="C22" s="25">
        <v>0.12380836616413848</v>
      </c>
      <c r="D22" s="25">
        <v>1.0948030265512675E-2</v>
      </c>
      <c r="E22" s="25">
        <v>0</v>
      </c>
      <c r="F22" s="25">
        <v>0</v>
      </c>
      <c r="G22" s="25">
        <v>0</v>
      </c>
      <c r="H22" s="25">
        <v>0</v>
      </c>
      <c r="I22" s="25">
        <v>0</v>
      </c>
      <c r="J22" s="25">
        <v>0</v>
      </c>
      <c r="K22" s="25">
        <v>1.0948030265512675E-2</v>
      </c>
      <c r="L22" s="25">
        <v>0.12380836616413848</v>
      </c>
      <c r="M22" s="25">
        <v>-8.3028835101517859E-3</v>
      </c>
      <c r="N22" s="25">
        <v>0</v>
      </c>
      <c r="O22" s="25">
        <v>0</v>
      </c>
      <c r="P22" s="25">
        <v>0</v>
      </c>
      <c r="Q22" s="25">
        <v>0</v>
      </c>
      <c r="R22" s="25">
        <v>0</v>
      </c>
      <c r="S22" s="25">
        <v>0</v>
      </c>
    </row>
    <row r="23" spans="1:19" x14ac:dyDescent="0.25">
      <c r="A23" s="14">
        <v>129</v>
      </c>
      <c r="B23" s="25">
        <v>3.2450138519767378E-2</v>
      </c>
      <c r="C23" s="25">
        <v>0.14080808546121296</v>
      </c>
      <c r="D23" s="25">
        <v>3.2450138519767378E-2</v>
      </c>
      <c r="E23" s="25">
        <v>0</v>
      </c>
      <c r="F23" s="25">
        <v>0</v>
      </c>
      <c r="G23" s="25">
        <v>0</v>
      </c>
      <c r="H23" s="25">
        <v>0</v>
      </c>
      <c r="I23" s="25">
        <v>0</v>
      </c>
      <c r="J23" s="25">
        <v>0</v>
      </c>
      <c r="K23" s="25">
        <v>3.2450138519767378E-2</v>
      </c>
      <c r="L23" s="25">
        <v>0.14080808546121296</v>
      </c>
      <c r="M23" s="25">
        <v>1.3199224744102827E-2</v>
      </c>
      <c r="N23" s="25">
        <v>0</v>
      </c>
      <c r="O23" s="25">
        <v>0</v>
      </c>
      <c r="P23" s="25">
        <v>0</v>
      </c>
      <c r="Q23" s="25">
        <v>0</v>
      </c>
      <c r="R23" s="25">
        <v>0</v>
      </c>
      <c r="S23" s="25">
        <v>0</v>
      </c>
    </row>
    <row r="24" spans="1:19" x14ac:dyDescent="0.25">
      <c r="A24" s="14">
        <v>139</v>
      </c>
      <c r="B24" s="25">
        <v>0.65891990003117329</v>
      </c>
      <c r="C24" s="25">
        <v>0.13036756477106978</v>
      </c>
      <c r="D24" s="25">
        <v>4.2890659209910371E-2</v>
      </c>
      <c r="E24" s="25">
        <v>0.63610529692141715</v>
      </c>
      <c r="F24" s="25">
        <v>1.8425771451174452E-2</v>
      </c>
      <c r="G24" s="25">
        <v>2.0076056100154525E-2</v>
      </c>
      <c r="H24" s="25">
        <v>0</v>
      </c>
      <c r="I24" s="25">
        <v>0</v>
      </c>
      <c r="J24" s="25">
        <v>0</v>
      </c>
      <c r="K24" s="25">
        <v>2.2814603109757962E-2</v>
      </c>
      <c r="L24" s="25">
        <v>0.11194179331989328</v>
      </c>
      <c r="M24" s="25">
        <v>3.5636893340935186E-3</v>
      </c>
      <c r="N24" s="25">
        <v>0</v>
      </c>
      <c r="O24" s="25">
        <v>0</v>
      </c>
      <c r="P24" s="25">
        <v>0</v>
      </c>
      <c r="Q24" s="25">
        <v>0</v>
      </c>
      <c r="R24" s="25">
        <v>0</v>
      </c>
      <c r="S24" s="25">
        <v>0</v>
      </c>
    </row>
    <row r="25" spans="1:19" x14ac:dyDescent="0.25">
      <c r="A25" s="14">
        <v>140</v>
      </c>
      <c r="B25" s="25">
        <v>0.11081098280069115</v>
      </c>
      <c r="C25" s="25">
        <v>0.1587018100586115</v>
      </c>
      <c r="D25" s="25">
        <v>5.3058241473697761E-2</v>
      </c>
      <c r="E25" s="25">
        <v>5.7775503822002597E-2</v>
      </c>
      <c r="F25" s="25">
        <v>0</v>
      </c>
      <c r="G25" s="25">
        <v>0</v>
      </c>
      <c r="H25" s="25">
        <v>0</v>
      </c>
      <c r="I25" s="25">
        <v>0</v>
      </c>
      <c r="J25" s="25">
        <v>0</v>
      </c>
      <c r="K25" s="25">
        <v>5.3035478978688932E-2</v>
      </c>
      <c r="L25" s="25">
        <v>0.15872457255362013</v>
      </c>
      <c r="M25" s="25">
        <v>3.3784565203024475E-2</v>
      </c>
      <c r="N25" s="25">
        <v>0</v>
      </c>
      <c r="O25" s="25">
        <v>0</v>
      </c>
      <c r="P25" s="25">
        <v>0</v>
      </c>
      <c r="Q25" s="25">
        <v>0</v>
      </c>
      <c r="R25" s="25">
        <v>0</v>
      </c>
      <c r="S25" s="25">
        <v>0</v>
      </c>
    </row>
    <row r="26" spans="1:19" x14ac:dyDescent="0.25">
      <c r="A26" s="14">
        <v>151</v>
      </c>
      <c r="B26" s="25">
        <v>9.1252212399433111E-2</v>
      </c>
      <c r="C26" s="25">
        <v>0.13975875290854042</v>
      </c>
      <c r="D26" s="25">
        <v>5.2750384848104175E-2</v>
      </c>
      <c r="E26" s="25">
        <v>3.1909666978294941E-2</v>
      </c>
      <c r="F26" s="25">
        <v>6.5921605730339429E-3</v>
      </c>
      <c r="G26" s="25">
        <v>1.2658753202630518E-2</v>
      </c>
      <c r="H26" s="25">
        <v>0</v>
      </c>
      <c r="I26" s="25">
        <v>0</v>
      </c>
      <c r="J26" s="25">
        <v>0</v>
      </c>
      <c r="K26" s="25">
        <v>5.9342545421137587E-2</v>
      </c>
      <c r="L26" s="25">
        <v>0.1524175061111715</v>
      </c>
      <c r="M26" s="25">
        <v>4.0091631645473122E-2</v>
      </c>
      <c r="N26" s="25">
        <v>0</v>
      </c>
      <c r="O26" s="25">
        <v>0</v>
      </c>
      <c r="P26" s="25">
        <v>0</v>
      </c>
      <c r="Q26" s="25">
        <v>0</v>
      </c>
      <c r="R26" s="25">
        <v>0</v>
      </c>
      <c r="S26" s="25">
        <v>0</v>
      </c>
    </row>
    <row r="27" spans="1:19" x14ac:dyDescent="0.25">
      <c r="A27" s="14">
        <v>154</v>
      </c>
      <c r="B27" s="25">
        <v>0</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row>
    <row r="28" spans="1:19" x14ac:dyDescent="0.25">
      <c r="A28" s="14">
        <v>178</v>
      </c>
      <c r="B28" s="25">
        <v>3.397168107685912E-2</v>
      </c>
      <c r="C28" s="25">
        <v>0.12003562912845657</v>
      </c>
      <c r="D28" s="25">
        <v>2.1708101658874053E-2</v>
      </c>
      <c r="E28" s="25">
        <v>1.2263579417985065E-2</v>
      </c>
      <c r="F28" s="25">
        <v>0</v>
      </c>
      <c r="G28" s="25">
        <v>0</v>
      </c>
      <c r="H28" s="25">
        <v>0</v>
      </c>
      <c r="I28" s="25">
        <v>0</v>
      </c>
      <c r="J28" s="25">
        <v>0</v>
      </c>
      <c r="K28" s="25">
        <v>2.1708101658874053E-2</v>
      </c>
      <c r="L28" s="25">
        <v>0.11304829477077717</v>
      </c>
      <c r="M28" s="25">
        <v>2.4571878832096113E-3</v>
      </c>
      <c r="N28" s="25">
        <v>0</v>
      </c>
      <c r="O28" s="25">
        <v>0</v>
      </c>
      <c r="P28" s="25">
        <v>0</v>
      </c>
      <c r="Q28" s="25">
        <v>0</v>
      </c>
      <c r="R28" s="25">
        <v>0</v>
      </c>
      <c r="S28" s="25">
        <v>0</v>
      </c>
    </row>
    <row r="29" spans="1:19" x14ac:dyDescent="0.25">
      <c r="A29" s="14">
        <v>188</v>
      </c>
      <c r="B29" s="25">
        <v>8.9200003601218394E-2</v>
      </c>
      <c r="C29" s="25">
        <v>0.16106187548241963</v>
      </c>
      <c r="D29" s="25">
        <v>6.9949089825553937E-2</v>
      </c>
      <c r="E29" s="25">
        <v>2.3150667921443411E-2</v>
      </c>
      <c r="F29" s="25">
        <v>-3.8997541457788708E-3</v>
      </c>
      <c r="G29" s="25">
        <v>3.8997541457788708E-3</v>
      </c>
      <c r="H29" s="25">
        <v>0</v>
      </c>
      <c r="I29" s="25">
        <v>0</v>
      </c>
      <c r="J29" s="25">
        <v>0</v>
      </c>
      <c r="K29" s="25">
        <v>6.6049335679774793E-2</v>
      </c>
      <c r="L29" s="25">
        <v>0.16496162962819877</v>
      </c>
      <c r="M29" s="25">
        <v>4.6798421904110335E-2</v>
      </c>
      <c r="N29" s="25">
        <v>0</v>
      </c>
      <c r="O29" s="25">
        <v>0</v>
      </c>
      <c r="P29" s="25">
        <v>0</v>
      </c>
      <c r="Q29" s="25">
        <v>0</v>
      </c>
      <c r="R29" s="25">
        <v>0</v>
      </c>
      <c r="S29" s="25">
        <v>0</v>
      </c>
    </row>
    <row r="30" spans="1:19" x14ac:dyDescent="0.25">
      <c r="A30" s="14">
        <v>198</v>
      </c>
      <c r="B30" s="25">
        <v>4.3549194050475068E-2</v>
      </c>
      <c r="C30" s="25">
        <v>0.14895994370616955</v>
      </c>
      <c r="D30" s="25">
        <v>4.3549194050475068E-2</v>
      </c>
      <c r="E30" s="25">
        <v>0</v>
      </c>
      <c r="F30" s="25">
        <v>0</v>
      </c>
      <c r="G30" s="25">
        <v>0</v>
      </c>
      <c r="H30" s="25">
        <v>0</v>
      </c>
      <c r="I30" s="25">
        <v>0</v>
      </c>
      <c r="J30" s="25">
        <v>0</v>
      </c>
      <c r="K30" s="25">
        <v>4.3549194050475068E-2</v>
      </c>
      <c r="L30" s="25">
        <v>0.14895994370616955</v>
      </c>
      <c r="M30" s="25">
        <v>2.429828027481061E-2</v>
      </c>
      <c r="N30" s="25">
        <v>0</v>
      </c>
      <c r="O30" s="25">
        <v>0</v>
      </c>
      <c r="P30" s="25">
        <v>0</v>
      </c>
      <c r="Q30" s="25">
        <v>0</v>
      </c>
      <c r="R30" s="25">
        <v>0</v>
      </c>
      <c r="S30" s="25">
        <v>0</v>
      </c>
    </row>
    <row r="31" spans="1:19" x14ac:dyDescent="0.25">
      <c r="A31" s="14">
        <v>209</v>
      </c>
      <c r="B31" s="25">
        <v>0.1396259229819069</v>
      </c>
      <c r="C31" s="25">
        <v>0.16838869742872445</v>
      </c>
      <c r="D31" s="25">
        <v>8.1873181654913529E-2</v>
      </c>
      <c r="E31" s="25">
        <v>4.6137435219948328E-2</v>
      </c>
      <c r="F31" s="25">
        <v>0</v>
      </c>
      <c r="G31" s="25">
        <v>0</v>
      </c>
      <c r="H31" s="25">
        <v>0</v>
      </c>
      <c r="I31" s="25">
        <v>0</v>
      </c>
      <c r="J31" s="25">
        <v>0</v>
      </c>
      <c r="K31" s="25">
        <v>9.3488487761957631E-2</v>
      </c>
      <c r="L31" s="25">
        <v>0.17602430509734485</v>
      </c>
      <c r="M31" s="25">
        <v>7.4237573986293159E-2</v>
      </c>
      <c r="N31" s="25">
        <v>0</v>
      </c>
      <c r="O31" s="25">
        <v>0</v>
      </c>
      <c r="P31" s="25">
        <v>0</v>
      </c>
      <c r="Q31" s="25">
        <v>0</v>
      </c>
      <c r="R31" s="25">
        <v>0</v>
      </c>
      <c r="S31" s="25">
        <v>0</v>
      </c>
    </row>
    <row r="32" spans="1:19" x14ac:dyDescent="0.25">
      <c r="A32" s="14">
        <v>263</v>
      </c>
      <c r="B32" s="25">
        <v>1.0981682331252334E-2</v>
      </c>
      <c r="C32" s="25">
        <v>0.12377471409839891</v>
      </c>
      <c r="D32" s="25">
        <v>1.0981682331252334E-2</v>
      </c>
      <c r="E32" s="25">
        <v>0</v>
      </c>
      <c r="F32" s="25">
        <v>0</v>
      </c>
      <c r="G32" s="25">
        <v>0</v>
      </c>
      <c r="H32" s="25">
        <v>0</v>
      </c>
      <c r="I32" s="25">
        <v>0</v>
      </c>
      <c r="J32" s="25">
        <v>0</v>
      </c>
      <c r="K32" s="25">
        <v>1.0981682331252334E-2</v>
      </c>
      <c r="L32" s="25">
        <v>0.12377471409839891</v>
      </c>
      <c r="M32" s="25">
        <v>-8.2692314444121253E-3</v>
      </c>
      <c r="N32" s="25">
        <v>0</v>
      </c>
      <c r="O32" s="25">
        <v>0</v>
      </c>
      <c r="P32" s="25">
        <v>0</v>
      </c>
      <c r="Q32" s="25">
        <v>0</v>
      </c>
      <c r="R32" s="25">
        <v>0</v>
      </c>
      <c r="S32" s="25">
        <v>0</v>
      </c>
    </row>
    <row r="33" spans="1:19" x14ac:dyDescent="0.25">
      <c r="A33" s="14">
        <v>265</v>
      </c>
      <c r="B33" s="25">
        <v>1.084924403526054E-2</v>
      </c>
      <c r="C33" s="25">
        <v>0.12390715239439069</v>
      </c>
      <c r="D33" s="25">
        <v>1.084924403526054E-2</v>
      </c>
      <c r="E33" s="25">
        <v>0</v>
      </c>
      <c r="F33" s="25">
        <v>0</v>
      </c>
      <c r="G33" s="25">
        <v>0</v>
      </c>
      <c r="H33" s="25">
        <v>0</v>
      </c>
      <c r="I33" s="25">
        <v>0</v>
      </c>
      <c r="J33" s="25">
        <v>0</v>
      </c>
      <c r="K33" s="25">
        <v>1.084924403526054E-2</v>
      </c>
      <c r="L33" s="25">
        <v>0.12390715239439069</v>
      </c>
      <c r="M33" s="25">
        <v>-8.401669740403921E-3</v>
      </c>
      <c r="N33" s="25">
        <v>0</v>
      </c>
      <c r="O33" s="25">
        <v>0</v>
      </c>
      <c r="P33" s="25">
        <v>0</v>
      </c>
      <c r="Q33" s="25">
        <v>0</v>
      </c>
      <c r="R33" s="25">
        <v>0</v>
      </c>
      <c r="S33" s="25">
        <v>0</v>
      </c>
    </row>
    <row r="34" spans="1:19" x14ac:dyDescent="0.25">
      <c r="A34" s="14">
        <v>267</v>
      </c>
      <c r="B34" s="25">
        <v>3.3567005251378804E-2</v>
      </c>
      <c r="C34" s="25">
        <v>0.15894213250526582</v>
      </c>
      <c r="D34" s="25">
        <v>3.3567005251378804E-2</v>
      </c>
      <c r="E34" s="25">
        <v>0</v>
      </c>
      <c r="F34" s="25">
        <v>0</v>
      </c>
      <c r="G34" s="25">
        <v>0</v>
      </c>
      <c r="H34" s="25">
        <v>0</v>
      </c>
      <c r="I34" s="25">
        <v>0</v>
      </c>
      <c r="J34" s="25">
        <v>0</v>
      </c>
      <c r="K34" s="25">
        <v>3.3567005251378804E-2</v>
      </c>
      <c r="L34" s="25">
        <v>0.15894213250526582</v>
      </c>
      <c r="M34" s="25">
        <v>1.4316091475714401E-2</v>
      </c>
      <c r="N34" s="25">
        <v>0</v>
      </c>
      <c r="O34" s="25">
        <v>0</v>
      </c>
      <c r="P34" s="25">
        <v>0</v>
      </c>
      <c r="Q34" s="25">
        <v>0</v>
      </c>
      <c r="R34" s="25">
        <v>0</v>
      </c>
      <c r="S34" s="25">
        <v>0</v>
      </c>
    </row>
    <row r="35" spans="1:19" x14ac:dyDescent="0.25">
      <c r="A35" s="14">
        <v>268</v>
      </c>
      <c r="B35" s="25">
        <v>1.0843508474569422E-2</v>
      </c>
      <c r="C35" s="25">
        <v>0.12391288795508182</v>
      </c>
      <c r="D35" s="25">
        <v>1.0843508474569422E-2</v>
      </c>
      <c r="E35" s="25">
        <v>0</v>
      </c>
      <c r="F35" s="25">
        <v>0</v>
      </c>
      <c r="G35" s="25">
        <v>0</v>
      </c>
      <c r="H35" s="25">
        <v>0</v>
      </c>
      <c r="I35" s="25">
        <v>0</v>
      </c>
      <c r="J35" s="25">
        <v>0</v>
      </c>
      <c r="K35" s="25">
        <v>1.0843508474569422E-2</v>
      </c>
      <c r="L35" s="25">
        <v>0.12391288795508182</v>
      </c>
      <c r="M35" s="25">
        <v>-8.4074053010950393E-3</v>
      </c>
      <c r="N35" s="25">
        <v>0</v>
      </c>
      <c r="O35" s="25">
        <v>0</v>
      </c>
      <c r="P35" s="25">
        <v>0</v>
      </c>
      <c r="Q35" s="25">
        <v>0</v>
      </c>
      <c r="R35" s="25">
        <v>0</v>
      </c>
      <c r="S35" s="25">
        <v>0</v>
      </c>
    </row>
    <row r="36" spans="1:19" x14ac:dyDescent="0.25">
      <c r="A36" s="14">
        <v>274</v>
      </c>
      <c r="B36" s="25">
        <v>0.42165035669356676</v>
      </c>
      <c r="C36" s="25">
        <v>0.17512797035203154</v>
      </c>
      <c r="D36" s="25">
        <v>9.4384822507270913E-2</v>
      </c>
      <c r="E36" s="25">
        <v>0.25893162825209359</v>
      </c>
      <c r="F36" s="25">
        <v>1.0581164607208269E-2</v>
      </c>
      <c r="G36" s="25">
        <v>8.6697491684561926E-3</v>
      </c>
      <c r="H36" s="25">
        <v>0</v>
      </c>
      <c r="I36" s="25">
        <v>0</v>
      </c>
      <c r="J36" s="25">
        <v>0</v>
      </c>
      <c r="K36" s="25">
        <v>0.12926324691765925</v>
      </c>
      <c r="L36" s="25">
        <v>0.17875137349297213</v>
      </c>
      <c r="M36" s="25">
        <v>9.0761419366330323E-2</v>
      </c>
      <c r="N36" s="25">
        <v>3.3455481523809318E-2</v>
      </c>
      <c r="O36" s="25">
        <v>0</v>
      </c>
      <c r="P36" s="25">
        <v>0</v>
      </c>
      <c r="Q36" s="25">
        <v>0</v>
      </c>
      <c r="R36" s="25">
        <v>0</v>
      </c>
      <c r="S36" s="25">
        <v>0</v>
      </c>
    </row>
    <row r="37" spans="1:19" x14ac:dyDescent="0.25">
      <c r="A37" s="14">
        <v>286</v>
      </c>
      <c r="B37" s="25">
        <v>1.1207959441650752</v>
      </c>
      <c r="C37" s="25">
        <v>5.0779982915988908</v>
      </c>
      <c r="D37" s="25">
        <v>0.9860395477354239</v>
      </c>
      <c r="E37" s="25">
        <v>0</v>
      </c>
      <c r="F37" s="25">
        <v>0</v>
      </c>
      <c r="G37" s="25">
        <v>0</v>
      </c>
      <c r="H37" s="25">
        <v>0.98819214030180125</v>
      </c>
      <c r="I37" s="25">
        <v>5.1143475265838356</v>
      </c>
      <c r="J37" s="25">
        <v>0.89193757142347896</v>
      </c>
      <c r="K37" s="25">
        <v>9.3602658056347487E-2</v>
      </c>
      <c r="L37" s="25">
        <v>0.15665922102729049</v>
      </c>
      <c r="M37" s="25">
        <v>7.435174428068303E-2</v>
      </c>
      <c r="N37" s="25">
        <v>0</v>
      </c>
      <c r="O37" s="25">
        <v>0</v>
      </c>
      <c r="P37" s="25">
        <v>0</v>
      </c>
      <c r="Q37" s="25">
        <v>3.9001145806926277E-2</v>
      </c>
      <c r="R37" s="25">
        <v>-3.9001145806926277E-2</v>
      </c>
      <c r="S37" s="25">
        <v>1.9750232031261816E-2</v>
      </c>
    </row>
    <row r="38" spans="1:19" x14ac:dyDescent="0.25">
      <c r="A38" s="14">
        <v>312</v>
      </c>
      <c r="B38" s="25">
        <v>0.2564499883725867</v>
      </c>
      <c r="C38" s="25">
        <v>5.1564632038045448E-2</v>
      </c>
      <c r="D38" s="25">
        <v>0.2564499883725867</v>
      </c>
      <c r="E38" s="25">
        <v>0</v>
      </c>
      <c r="F38" s="25">
        <v>0</v>
      </c>
      <c r="G38" s="25">
        <v>0</v>
      </c>
      <c r="H38" s="25">
        <v>0</v>
      </c>
      <c r="I38" s="25">
        <v>0</v>
      </c>
      <c r="J38" s="25">
        <v>0</v>
      </c>
      <c r="K38" s="25">
        <v>8.53549786918716E-2</v>
      </c>
      <c r="L38" s="25">
        <v>0.20340872794309589</v>
      </c>
      <c r="M38" s="25">
        <v>6.6104064916207128E-2</v>
      </c>
      <c r="N38" s="25">
        <v>0</v>
      </c>
      <c r="O38" s="25">
        <v>0</v>
      </c>
      <c r="P38" s="25">
        <v>0</v>
      </c>
      <c r="Q38" s="25">
        <v>0.17109500968071489</v>
      </c>
      <c r="R38" s="25">
        <v>-0.17109500968071489</v>
      </c>
      <c r="S38" s="25">
        <v>0.15184409590505044</v>
      </c>
    </row>
    <row r="39" spans="1:19" x14ac:dyDescent="0.25">
      <c r="A39" s="14">
        <v>316</v>
      </c>
      <c r="B39" s="25">
        <v>8.9373899753049191</v>
      </c>
      <c r="C39" s="25">
        <v>84.1407781300327</v>
      </c>
      <c r="D39" s="25">
        <v>8.9373899753049191</v>
      </c>
      <c r="E39" s="25">
        <v>0</v>
      </c>
      <c r="F39" s="25">
        <v>0</v>
      </c>
      <c r="G39" s="25">
        <v>0</v>
      </c>
      <c r="H39" s="25">
        <v>0</v>
      </c>
      <c r="I39" s="25">
        <v>0</v>
      </c>
      <c r="J39" s="25">
        <v>0</v>
      </c>
      <c r="K39" s="25">
        <v>2.8188699347499808E-2</v>
      </c>
      <c r="L39" s="25">
        <v>0.12581861085781587</v>
      </c>
      <c r="M39" s="25">
        <v>8.9377855718353865E-3</v>
      </c>
      <c r="N39" s="25">
        <v>0</v>
      </c>
      <c r="O39" s="25">
        <v>0</v>
      </c>
      <c r="P39" s="25">
        <v>0</v>
      </c>
      <c r="Q39" s="25">
        <v>8.9092012759574004</v>
      </c>
      <c r="R39" s="25">
        <v>84.130465001828853</v>
      </c>
      <c r="S39" s="25">
        <v>8.889950362181736</v>
      </c>
    </row>
    <row r="40" spans="1:19" x14ac:dyDescent="0.25">
      <c r="A40" s="14">
        <v>324</v>
      </c>
      <c r="B40" s="25">
        <v>6.5805439451375222E-2</v>
      </c>
      <c r="C40" s="25">
        <v>0.16520552585659831</v>
      </c>
      <c r="D40" s="25">
        <v>6.5805439451375222E-2</v>
      </c>
      <c r="E40" s="25">
        <v>0</v>
      </c>
      <c r="F40" s="25">
        <v>0</v>
      </c>
      <c r="G40" s="25">
        <v>0</v>
      </c>
      <c r="H40" s="25">
        <v>0</v>
      </c>
      <c r="I40" s="25">
        <v>0</v>
      </c>
      <c r="J40" s="25">
        <v>0</v>
      </c>
      <c r="K40" s="25">
        <v>6.5805439451375222E-2</v>
      </c>
      <c r="L40" s="25">
        <v>0.16520552585659831</v>
      </c>
      <c r="M40" s="25">
        <v>4.6554525675710764E-2</v>
      </c>
      <c r="N40" s="25">
        <v>0</v>
      </c>
      <c r="O40" s="25">
        <v>0</v>
      </c>
      <c r="P40" s="25">
        <v>0</v>
      </c>
      <c r="Q40" s="25">
        <v>0</v>
      </c>
      <c r="R40" s="25">
        <v>0</v>
      </c>
      <c r="S40" s="25">
        <v>0</v>
      </c>
    </row>
    <row r="41" spans="1:19" x14ac:dyDescent="0.25">
      <c r="A41" s="14">
        <v>360</v>
      </c>
      <c r="B41" s="25">
        <v>8.5632827328141148E-2</v>
      </c>
      <c r="C41" s="25">
        <v>0.22238179308249081</v>
      </c>
      <c r="D41" s="25">
        <v>7.7491974133513566E-2</v>
      </c>
      <c r="E41" s="25">
        <v>8.1408531946275675E-3</v>
      </c>
      <c r="F41" s="25">
        <v>0</v>
      </c>
      <c r="G41" s="25">
        <v>0</v>
      </c>
      <c r="H41" s="25">
        <v>0</v>
      </c>
      <c r="I41" s="25">
        <v>0</v>
      </c>
      <c r="J41" s="25">
        <v>0</v>
      </c>
      <c r="K41" s="25">
        <v>7.7491974133513747E-2</v>
      </c>
      <c r="L41" s="25">
        <v>0.23052264627711783</v>
      </c>
      <c r="M41" s="25">
        <v>5.8241060357849289E-2</v>
      </c>
      <c r="N41" s="25">
        <v>0</v>
      </c>
      <c r="O41" s="25">
        <v>0</v>
      </c>
      <c r="P41" s="25">
        <v>0</v>
      </c>
      <c r="Q41" s="25">
        <v>0</v>
      </c>
      <c r="R41" s="25">
        <v>0</v>
      </c>
      <c r="S41" s="25">
        <v>0</v>
      </c>
    </row>
    <row r="42" spans="1:19" x14ac:dyDescent="0.25">
      <c r="A42" s="14">
        <v>371</v>
      </c>
      <c r="B42" s="25">
        <v>403.28321604038149</v>
      </c>
      <c r="C42" s="25">
        <v>550.46480514736288</v>
      </c>
      <c r="D42" s="25">
        <v>235.68476070944675</v>
      </c>
      <c r="E42" s="25">
        <v>0</v>
      </c>
      <c r="F42" s="25">
        <v>0</v>
      </c>
      <c r="G42" s="25">
        <v>0</v>
      </c>
      <c r="H42" s="25">
        <v>0.97095973600444596</v>
      </c>
      <c r="I42" s="25">
        <v>5.131579930881192</v>
      </c>
      <c r="J42" s="25">
        <v>0.87470516712612367</v>
      </c>
      <c r="K42" s="25">
        <v>0.14167201525244488</v>
      </c>
      <c r="L42" s="25">
        <v>0.20484443270951522</v>
      </c>
      <c r="M42" s="25">
        <v>0.10317018770111597</v>
      </c>
      <c r="N42" s="25">
        <v>7.3215742094974515E-2</v>
      </c>
      <c r="O42" s="25">
        <v>3.7879130076834259E-3</v>
      </c>
      <c r="P42" s="25">
        <v>-3.7879130076834259E-3</v>
      </c>
      <c r="Q42" s="25">
        <v>402.09736854702913</v>
      </c>
      <c r="R42" s="25">
        <v>550.89986700346435</v>
      </c>
      <c r="S42" s="25">
        <v>234.84542966405627</v>
      </c>
    </row>
    <row r="43" spans="1:19" x14ac:dyDescent="0.25">
      <c r="A43" s="14">
        <v>390</v>
      </c>
      <c r="B43" s="25">
        <v>0.86056178067050471</v>
      </c>
      <c r="C43" s="25">
        <v>0.19823847699104075</v>
      </c>
      <c r="D43" s="25">
        <v>0.10977614341959005</v>
      </c>
      <c r="E43" s="25">
        <v>0.65836489261796316</v>
      </c>
      <c r="F43" s="25">
        <v>5.391891708162215E-2</v>
      </c>
      <c r="G43" s="25">
        <v>4.2335651796700152E-2</v>
      </c>
      <c r="H43" s="25">
        <v>0</v>
      </c>
      <c r="I43" s="25">
        <v>0</v>
      </c>
      <c r="J43" s="25">
        <v>0</v>
      </c>
      <c r="K43" s="25">
        <v>0.13528715155187446</v>
      </c>
      <c r="L43" s="25">
        <v>0.19197838263442141</v>
      </c>
      <c r="M43" s="25">
        <v>9.6785324000545528E-2</v>
      </c>
      <c r="N43" s="25">
        <v>6.6909736500667255E-2</v>
      </c>
      <c r="O43" s="25">
        <v>0</v>
      </c>
      <c r="P43" s="25">
        <v>0</v>
      </c>
      <c r="Q43" s="25">
        <v>0</v>
      </c>
      <c r="R43" s="25">
        <v>0</v>
      </c>
      <c r="S43" s="25">
        <v>0</v>
      </c>
    </row>
    <row r="44" spans="1:19" x14ac:dyDescent="0.25">
      <c r="A44" s="14">
        <v>435</v>
      </c>
      <c r="B44" s="25">
        <v>0.11039247191978313</v>
      </c>
      <c r="C44" s="25">
        <v>0.13986940716385488</v>
      </c>
      <c r="D44" s="25">
        <v>5.2639730592789744E-2</v>
      </c>
      <c r="E44" s="25">
        <v>0</v>
      </c>
      <c r="F44" s="25">
        <v>0</v>
      </c>
      <c r="G44" s="25">
        <v>0</v>
      </c>
      <c r="H44" s="25">
        <v>0</v>
      </c>
      <c r="I44" s="25">
        <v>0</v>
      </c>
      <c r="J44" s="25">
        <v>0</v>
      </c>
      <c r="K44" s="25">
        <v>4.4506716170724929E-2</v>
      </c>
      <c r="L44" s="25">
        <v>0.12875150781025521</v>
      </c>
      <c r="M44" s="25">
        <v>2.5255802395060475E-2</v>
      </c>
      <c r="N44" s="25">
        <v>6.5885755749058389E-2</v>
      </c>
      <c r="O44" s="25">
        <v>3.036881312926392E-2</v>
      </c>
      <c r="P44" s="25">
        <v>8.1330144220649637E-3</v>
      </c>
      <c r="Q44" s="25">
        <v>0</v>
      </c>
      <c r="R44" s="25">
        <v>0</v>
      </c>
      <c r="S44" s="25">
        <v>0</v>
      </c>
    </row>
    <row r="45" spans="1:19" x14ac:dyDescent="0.25">
      <c r="A45" s="14">
        <v>442</v>
      </c>
      <c r="B45" s="25">
        <v>2.9218108596109276</v>
      </c>
      <c r="C45" s="25">
        <v>0.52410270623301847</v>
      </c>
      <c r="D45" s="25">
        <v>0.38069024122321121</v>
      </c>
      <c r="E45" s="25">
        <v>1.5479856510055052</v>
      </c>
      <c r="F45" s="25">
        <v>0.12684384747730332</v>
      </c>
      <c r="G45" s="25">
        <v>0.12341803160633467</v>
      </c>
      <c r="H45" s="25">
        <v>1.3170747180117168</v>
      </c>
      <c r="I45" s="25">
        <v>0.49251117690074231</v>
      </c>
      <c r="J45" s="25">
        <v>0.31602720167716508</v>
      </c>
      <c r="K45" s="25">
        <v>5.5135819311955159E-2</v>
      </c>
      <c r="L45" s="25">
        <v>0.1566242322203539</v>
      </c>
      <c r="M45" s="25">
        <v>3.5884905536290694E-2</v>
      </c>
      <c r="N45" s="25">
        <v>0</v>
      </c>
      <c r="O45" s="25">
        <v>0</v>
      </c>
      <c r="P45" s="25">
        <v>0</v>
      </c>
      <c r="Q45" s="25">
        <v>1.6146712817309504E-3</v>
      </c>
      <c r="R45" s="25">
        <v>-1.6146712817309504E-3</v>
      </c>
      <c r="S45" s="25">
        <v>-1.7636242493933512E-2</v>
      </c>
    </row>
    <row r="46" spans="1:19" x14ac:dyDescent="0.25">
      <c r="A46" s="14">
        <v>450</v>
      </c>
      <c r="B46" s="25">
        <v>2.4910350284279161</v>
      </c>
      <c r="C46" s="25">
        <v>43.441645240307494</v>
      </c>
      <c r="D46" s="25">
        <v>2.4910350284279161</v>
      </c>
      <c r="E46" s="25">
        <v>0</v>
      </c>
      <c r="F46" s="25">
        <v>0</v>
      </c>
      <c r="G46" s="25">
        <v>0</v>
      </c>
      <c r="H46" s="25">
        <v>0</v>
      </c>
      <c r="I46" s="25">
        <v>0</v>
      </c>
      <c r="J46" s="25">
        <v>0</v>
      </c>
      <c r="K46" s="25">
        <v>3.4287095093911077E-2</v>
      </c>
      <c r="L46" s="25">
        <v>0.13897112888706908</v>
      </c>
      <c r="M46" s="25">
        <v>1.5036181318246593E-2</v>
      </c>
      <c r="N46" s="25">
        <v>0</v>
      </c>
      <c r="O46" s="25">
        <v>0</v>
      </c>
      <c r="P46" s="25">
        <v>0</v>
      </c>
      <c r="Q46" s="25">
        <v>2.4567479333339857</v>
      </c>
      <c r="R46" s="25">
        <v>43.437430507849996</v>
      </c>
      <c r="S46" s="25">
        <v>2.4374970195583212</v>
      </c>
    </row>
    <row r="47" spans="1:19" x14ac:dyDescent="0.25">
      <c r="A47" s="14">
        <v>466</v>
      </c>
      <c r="B47" s="25">
        <v>0.29318595065773267</v>
      </c>
      <c r="C47" s="25">
        <v>0.11108323863122181</v>
      </c>
      <c r="D47" s="25">
        <v>2.3673157798429423E-2</v>
      </c>
      <c r="E47" s="25">
        <v>0.23102825871463964</v>
      </c>
      <c r="F47" s="25">
        <v>1.9233620368998977E-2</v>
      </c>
      <c r="G47" s="25">
        <v>1.926820718232997E-2</v>
      </c>
      <c r="H47" s="25">
        <v>0</v>
      </c>
      <c r="I47" s="25">
        <v>0</v>
      </c>
      <c r="J47" s="25">
        <v>0</v>
      </c>
      <c r="K47" s="25">
        <v>1.6069846782622129E-2</v>
      </c>
      <c r="L47" s="25">
        <v>0.11868654964702907</v>
      </c>
      <c r="M47" s="25">
        <v>-3.1810669930423343E-3</v>
      </c>
      <c r="N47" s="25">
        <v>4.6087845160469328E-2</v>
      </c>
      <c r="O47" s="25">
        <v>0</v>
      </c>
      <c r="P47" s="25">
        <v>0</v>
      </c>
      <c r="Q47" s="25">
        <v>0</v>
      </c>
      <c r="R47" s="25">
        <v>0</v>
      </c>
      <c r="S47" s="25">
        <v>0</v>
      </c>
    </row>
    <row r="48" spans="1:19" x14ac:dyDescent="0.25">
      <c r="A48" s="14">
        <v>501</v>
      </c>
      <c r="B48" s="25">
        <v>6.6260952628946712E-2</v>
      </c>
      <c r="C48" s="25">
        <v>0.16475001267902681</v>
      </c>
      <c r="D48" s="25">
        <v>6.6260952628946712E-2</v>
      </c>
      <c r="E48" s="25">
        <v>0</v>
      </c>
      <c r="F48" s="25">
        <v>0</v>
      </c>
      <c r="G48" s="25">
        <v>0</v>
      </c>
      <c r="H48" s="25">
        <v>0</v>
      </c>
      <c r="I48" s="25">
        <v>0</v>
      </c>
      <c r="J48" s="25">
        <v>0</v>
      </c>
      <c r="K48" s="25">
        <v>6.6260952628946712E-2</v>
      </c>
      <c r="L48" s="25">
        <v>0.16475001267902681</v>
      </c>
      <c r="M48" s="25">
        <v>4.7010038853282247E-2</v>
      </c>
      <c r="N48" s="25">
        <v>0</v>
      </c>
      <c r="O48" s="25">
        <v>0</v>
      </c>
      <c r="P48" s="25">
        <v>0</v>
      </c>
      <c r="Q48" s="25">
        <v>0</v>
      </c>
      <c r="R48" s="25">
        <v>0</v>
      </c>
      <c r="S48" s="25">
        <v>0</v>
      </c>
    </row>
    <row r="49" spans="1:19" x14ac:dyDescent="0.25">
      <c r="A49" s="14">
        <v>503</v>
      </c>
      <c r="B49" s="25">
        <v>0.25588382843690372</v>
      </c>
      <c r="C49" s="25">
        <v>0.20613810217904338</v>
      </c>
      <c r="D49" s="25">
        <v>0.10187651823158742</v>
      </c>
      <c r="E49" s="25">
        <v>0</v>
      </c>
      <c r="F49" s="25">
        <v>0</v>
      </c>
      <c r="G49" s="25">
        <v>0</v>
      </c>
      <c r="H49" s="25">
        <v>0</v>
      </c>
      <c r="I49" s="25">
        <v>0</v>
      </c>
      <c r="J49" s="25">
        <v>0</v>
      </c>
      <c r="K49" s="25">
        <v>0.17511755767561074</v>
      </c>
      <c r="L49" s="25">
        <v>0.19064980406201404</v>
      </c>
      <c r="M49" s="25">
        <v>9.8113902572952882E-2</v>
      </c>
      <c r="N49" s="25">
        <v>8.0766270761294515E-2</v>
      </c>
      <c r="O49" s="25">
        <v>-3.762615658636764E-3</v>
      </c>
      <c r="P49" s="25">
        <v>2.3013529434301128E-2</v>
      </c>
      <c r="Q49" s="25">
        <v>0</v>
      </c>
      <c r="R49" s="25">
        <v>0</v>
      </c>
      <c r="S49" s="25">
        <v>0</v>
      </c>
    </row>
    <row r="50" spans="1:19" x14ac:dyDescent="0.25">
      <c r="A50" s="14">
        <v>508</v>
      </c>
      <c r="B50" s="25">
        <v>4.4904690602822282E-2</v>
      </c>
      <c r="C50" s="25">
        <v>0.14760444715382234</v>
      </c>
      <c r="D50" s="25">
        <v>4.4904690602822282E-2</v>
      </c>
      <c r="E50" s="25">
        <v>0</v>
      </c>
      <c r="F50" s="25">
        <v>0</v>
      </c>
      <c r="G50" s="25">
        <v>0</v>
      </c>
      <c r="H50" s="25">
        <v>0</v>
      </c>
      <c r="I50" s="25">
        <v>0</v>
      </c>
      <c r="J50" s="25">
        <v>0</v>
      </c>
      <c r="K50" s="25">
        <v>4.4904690602822282E-2</v>
      </c>
      <c r="L50" s="25">
        <v>0.14760444715382234</v>
      </c>
      <c r="M50" s="25">
        <v>2.5653776827157818E-2</v>
      </c>
      <c r="N50" s="25">
        <v>0</v>
      </c>
      <c r="O50" s="25">
        <v>0</v>
      </c>
      <c r="P50" s="25">
        <v>0</v>
      </c>
      <c r="Q50" s="25">
        <v>0</v>
      </c>
      <c r="R50" s="25">
        <v>0</v>
      </c>
      <c r="S50" s="25">
        <v>0</v>
      </c>
    </row>
    <row r="51" spans="1:19" x14ac:dyDescent="0.25">
      <c r="A51" s="14">
        <v>513</v>
      </c>
      <c r="B51" s="25">
        <v>0.68764727059474717</v>
      </c>
      <c r="C51" s="25">
        <v>0.15939293553448969</v>
      </c>
      <c r="D51" s="25">
        <v>9.0868943549148304E-2</v>
      </c>
      <c r="E51" s="25">
        <v>0.60215248709164682</v>
      </c>
      <c r="F51" s="25">
        <v>3.3127667505279658E-2</v>
      </c>
      <c r="G51" s="25">
        <v>2.4625073821713726E-2</v>
      </c>
      <c r="H51" s="25">
        <v>0</v>
      </c>
      <c r="I51" s="25">
        <v>0</v>
      </c>
      <c r="J51" s="25">
        <v>0</v>
      </c>
      <c r="K51" s="25">
        <v>8.5494783503101551E-2</v>
      </c>
      <c r="L51" s="25">
        <v>0.16476709558053645</v>
      </c>
      <c r="M51" s="25">
        <v>6.6243869727437094E-2</v>
      </c>
      <c r="N51" s="25">
        <v>0</v>
      </c>
      <c r="O51" s="25">
        <v>0</v>
      </c>
      <c r="P51" s="25">
        <v>0</v>
      </c>
      <c r="Q51" s="25">
        <v>0</v>
      </c>
      <c r="R51" s="25">
        <v>0</v>
      </c>
      <c r="S51" s="25">
        <v>0</v>
      </c>
    </row>
    <row r="52" spans="1:19" x14ac:dyDescent="0.25">
      <c r="A52" s="14">
        <v>516</v>
      </c>
      <c r="B52" s="25">
        <v>1.1134769258872845</v>
      </c>
      <c r="C52" s="25">
        <v>-0.68995682282266646</v>
      </c>
      <c r="D52" s="25">
        <v>1.0364732707846267</v>
      </c>
      <c r="E52" s="25">
        <v>1.1515553902103135E-2</v>
      </c>
      <c r="F52" s="25">
        <v>0</v>
      </c>
      <c r="G52" s="25">
        <v>0</v>
      </c>
      <c r="H52" s="25">
        <v>0</v>
      </c>
      <c r="I52" s="25">
        <v>0</v>
      </c>
      <c r="J52" s="25">
        <v>0</v>
      </c>
      <c r="K52" s="25">
        <v>0.1838770175085977</v>
      </c>
      <c r="L52" s="25">
        <v>0.22039217178035636</v>
      </c>
      <c r="M52" s="25">
        <v>0.10687336240593985</v>
      </c>
      <c r="N52" s="25">
        <v>0</v>
      </c>
      <c r="O52" s="25">
        <v>0</v>
      </c>
      <c r="P52" s="25">
        <v>0</v>
      </c>
      <c r="Q52" s="25">
        <v>0.91808435447658332</v>
      </c>
      <c r="R52" s="25">
        <v>-0.91808435447658332</v>
      </c>
      <c r="S52" s="25">
        <v>0.89883344070091886</v>
      </c>
    </row>
    <row r="53" spans="1:19" x14ac:dyDescent="0.25">
      <c r="A53" s="14">
        <v>561</v>
      </c>
      <c r="B53" s="25">
        <v>0.21980673485561392</v>
      </c>
      <c r="C53" s="25">
        <v>0.14596062688201125</v>
      </c>
      <c r="D53" s="25">
        <v>2.729759709896892E-2</v>
      </c>
      <c r="E53" s="25">
        <v>0.19784633755126085</v>
      </c>
      <c r="F53" s="25">
        <v>1.3913713981047302E-2</v>
      </c>
      <c r="G53" s="25">
        <v>5.3371997946171602E-3</v>
      </c>
      <c r="H53" s="25">
        <v>0</v>
      </c>
      <c r="I53" s="25">
        <v>0</v>
      </c>
      <c r="J53" s="25">
        <v>0</v>
      </c>
      <c r="K53" s="25">
        <v>2.1960397304353067E-2</v>
      </c>
      <c r="L53" s="25">
        <v>0.15129782667662708</v>
      </c>
      <c r="M53" s="25">
        <v>2.7094835286886258E-3</v>
      </c>
      <c r="N53" s="25">
        <v>0</v>
      </c>
      <c r="O53" s="25">
        <v>0</v>
      </c>
      <c r="P53" s="25">
        <v>0</v>
      </c>
      <c r="Q53" s="25">
        <v>0</v>
      </c>
      <c r="R53" s="25">
        <v>0</v>
      </c>
      <c r="S53" s="25">
        <v>0</v>
      </c>
    </row>
    <row r="54" spans="1:19" x14ac:dyDescent="0.25">
      <c r="A54" s="14">
        <v>567</v>
      </c>
      <c r="B54" s="25">
        <v>7.4229615054522205E-2</v>
      </c>
      <c r="C54" s="25">
        <v>0.19528317780478063</v>
      </c>
      <c r="D54" s="25">
        <v>7.4229615054522205E-2</v>
      </c>
      <c r="E54" s="25">
        <v>0</v>
      </c>
      <c r="F54" s="25">
        <v>0</v>
      </c>
      <c r="G54" s="25">
        <v>0</v>
      </c>
      <c r="H54" s="25">
        <v>0</v>
      </c>
      <c r="I54" s="25">
        <v>0</v>
      </c>
      <c r="J54" s="25">
        <v>0</v>
      </c>
      <c r="K54" s="25">
        <v>7.4229615054522205E-2</v>
      </c>
      <c r="L54" s="25">
        <v>0.19528317780478063</v>
      </c>
      <c r="M54" s="25">
        <v>5.4978701278857747E-2</v>
      </c>
      <c r="N54" s="25">
        <v>0</v>
      </c>
      <c r="O54" s="25">
        <v>0</v>
      </c>
      <c r="P54" s="25">
        <v>0</v>
      </c>
      <c r="Q54" s="25">
        <v>0</v>
      </c>
      <c r="R54" s="25">
        <v>0</v>
      </c>
      <c r="S54" s="25">
        <v>0</v>
      </c>
    </row>
    <row r="55" spans="1:19" x14ac:dyDescent="0.25">
      <c r="A55" s="14">
        <v>570</v>
      </c>
      <c r="B55" s="25">
        <v>0.34021293583866508</v>
      </c>
      <c r="C55" s="25">
        <v>0.16031082232860994</v>
      </c>
      <c r="D55" s="25">
        <v>7.0700142979363612E-2</v>
      </c>
      <c r="E55" s="25">
        <v>0.25271031049730103</v>
      </c>
      <c r="F55" s="25">
        <v>1.6802482362001898E-2</v>
      </c>
      <c r="G55" s="25">
        <v>2.1699345189327122E-2</v>
      </c>
      <c r="H55" s="25">
        <v>0</v>
      </c>
      <c r="I55" s="25">
        <v>0</v>
      </c>
      <c r="J55" s="25">
        <v>0</v>
      </c>
      <c r="K55" s="25">
        <v>8.7502625341363674E-2</v>
      </c>
      <c r="L55" s="25">
        <v>0.16275925374227432</v>
      </c>
      <c r="M55" s="25">
        <v>6.825171156569923E-2</v>
      </c>
      <c r="N55" s="25">
        <v>0</v>
      </c>
      <c r="O55" s="25">
        <v>0</v>
      </c>
      <c r="P55" s="25">
        <v>0</v>
      </c>
      <c r="Q55" s="25">
        <v>0</v>
      </c>
      <c r="R55" s="25">
        <v>0</v>
      </c>
      <c r="S55" s="25">
        <v>0</v>
      </c>
    </row>
    <row r="56" spans="1:19" x14ac:dyDescent="0.25">
      <c r="A56" s="14">
        <v>574</v>
      </c>
      <c r="B56" s="25">
        <v>4.5862377809157717</v>
      </c>
      <c r="C56" s="25">
        <v>58.499006661936576</v>
      </c>
      <c r="D56" s="25">
        <v>4.5862377809157717</v>
      </c>
      <c r="E56" s="25">
        <v>0</v>
      </c>
      <c r="F56" s="25">
        <v>0</v>
      </c>
      <c r="G56" s="25">
        <v>0</v>
      </c>
      <c r="H56" s="25">
        <v>0</v>
      </c>
      <c r="I56" s="25">
        <v>0</v>
      </c>
      <c r="J56" s="25">
        <v>0</v>
      </c>
      <c r="K56" s="25">
        <v>1.6747392412396641E-2</v>
      </c>
      <c r="L56" s="25">
        <v>0.11800900401725452</v>
      </c>
      <c r="M56" s="25">
        <v>-2.5035213632678202E-3</v>
      </c>
      <c r="N56" s="25">
        <v>0</v>
      </c>
      <c r="O56" s="25">
        <v>0</v>
      </c>
      <c r="P56" s="25">
        <v>0</v>
      </c>
      <c r="Q56" s="25">
        <v>4.5694903885033549</v>
      </c>
      <c r="R56" s="25">
        <v>58.515754054349046</v>
      </c>
      <c r="S56" s="25">
        <v>4.5502394747276904</v>
      </c>
    </row>
    <row r="57" spans="1:19" x14ac:dyDescent="0.25">
      <c r="A57" s="14">
        <v>576</v>
      </c>
      <c r="B57" s="25">
        <v>0.15184030447044539</v>
      </c>
      <c r="C57" s="25">
        <v>0.19467614349151588</v>
      </c>
      <c r="D57" s="25">
        <v>9.4087563143451985E-2</v>
      </c>
      <c r="E57" s="25">
        <v>4.4906251221516154E-2</v>
      </c>
      <c r="F57" s="25">
        <v>1.2846490105477308E-2</v>
      </c>
      <c r="G57" s="25">
        <v>6.4044236701871543E-3</v>
      </c>
      <c r="H57" s="25">
        <v>0</v>
      </c>
      <c r="I57" s="25">
        <v>0</v>
      </c>
      <c r="J57" s="25">
        <v>0</v>
      </c>
      <c r="K57" s="25">
        <v>0.10693405324893018</v>
      </c>
      <c r="L57" s="25">
        <v>0.18182965338603674</v>
      </c>
      <c r="M57" s="25">
        <v>8.7683139473265725E-2</v>
      </c>
      <c r="N57" s="25">
        <v>0</v>
      </c>
      <c r="O57" s="25">
        <v>0</v>
      </c>
      <c r="P57" s="25">
        <v>0</v>
      </c>
      <c r="Q57" s="25">
        <v>0</v>
      </c>
      <c r="R57" s="25">
        <v>0</v>
      </c>
      <c r="S57" s="25">
        <v>0</v>
      </c>
    </row>
    <row r="58" spans="1:19" x14ac:dyDescent="0.25">
      <c r="A58" s="14">
        <v>582</v>
      </c>
      <c r="B58" s="25">
        <v>0.90437495798711287</v>
      </c>
      <c r="C58" s="25">
        <v>0.30843260987974824</v>
      </c>
      <c r="D58" s="25">
        <v>0.17284023451186334</v>
      </c>
      <c r="E58" s="25">
        <v>0.66577623149932441</v>
      </c>
      <c r="F58" s="25">
        <v>2.7256664424596545E-2</v>
      </c>
      <c r="G58" s="25">
        <v>3.0496076902396838E-2</v>
      </c>
      <c r="H58" s="25">
        <v>0</v>
      </c>
      <c r="I58" s="25">
        <v>0</v>
      </c>
      <c r="J58" s="25">
        <v>0</v>
      </c>
      <c r="K58" s="25">
        <v>0.23859872648778457</v>
      </c>
      <c r="L58" s="25">
        <v>0.31967777300648481</v>
      </c>
      <c r="M58" s="25">
        <v>0.16159507138512752</v>
      </c>
      <c r="N58" s="25">
        <v>0</v>
      </c>
      <c r="O58" s="25">
        <v>0</v>
      </c>
      <c r="P58" s="25">
        <v>0</v>
      </c>
      <c r="Q58" s="25">
        <v>0</v>
      </c>
      <c r="R58" s="25">
        <v>0</v>
      </c>
      <c r="S58" s="25">
        <v>0</v>
      </c>
    </row>
    <row r="59" spans="1:19" x14ac:dyDescent="0.25">
      <c r="A59" s="14">
        <v>589</v>
      </c>
      <c r="B59" s="25">
        <v>1.0628515696515999E-2</v>
      </c>
      <c r="C59" s="25">
        <v>0.1241278807331352</v>
      </c>
      <c r="D59" s="25">
        <v>1.0628515696515999E-2</v>
      </c>
      <c r="E59" s="25">
        <v>0</v>
      </c>
      <c r="F59" s="25">
        <v>0</v>
      </c>
      <c r="G59" s="25">
        <v>0</v>
      </c>
      <c r="H59" s="25">
        <v>0</v>
      </c>
      <c r="I59" s="25">
        <v>0</v>
      </c>
      <c r="J59" s="25">
        <v>0</v>
      </c>
      <c r="K59" s="25">
        <v>1.0628515696515999E-2</v>
      </c>
      <c r="L59" s="25">
        <v>0.1241278807331352</v>
      </c>
      <c r="M59" s="25">
        <v>-8.6223980791484637E-3</v>
      </c>
      <c r="N59" s="25">
        <v>0</v>
      </c>
      <c r="O59" s="25">
        <v>0</v>
      </c>
      <c r="P59" s="25">
        <v>0</v>
      </c>
      <c r="Q59" s="25">
        <v>0</v>
      </c>
      <c r="R59" s="25">
        <v>0</v>
      </c>
      <c r="S59" s="25">
        <v>0</v>
      </c>
    </row>
    <row r="60" spans="1:19" x14ac:dyDescent="0.25">
      <c r="A60" s="14">
        <v>593</v>
      </c>
      <c r="B60" s="25">
        <v>5.5570994801451288E-3</v>
      </c>
      <c r="C60" s="25">
        <v>3.2944728071183774E-2</v>
      </c>
      <c r="D60" s="25">
        <v>5.5570994801451288E-3</v>
      </c>
      <c r="E60" s="25">
        <v>0</v>
      </c>
      <c r="F60" s="25">
        <v>0</v>
      </c>
      <c r="G60" s="25">
        <v>0</v>
      </c>
      <c r="H60" s="25">
        <v>0</v>
      </c>
      <c r="I60" s="25">
        <v>0</v>
      </c>
      <c r="J60" s="25">
        <v>0</v>
      </c>
      <c r="K60" s="25">
        <v>5.5570994801451288E-3</v>
      </c>
      <c r="L60" s="25">
        <v>3.2944728071183774E-2</v>
      </c>
      <c r="M60" s="25">
        <v>-1.3693814295519332E-2</v>
      </c>
      <c r="N60" s="25">
        <v>0</v>
      </c>
      <c r="O60" s="25">
        <v>0</v>
      </c>
      <c r="P60" s="25">
        <v>0</v>
      </c>
      <c r="Q60" s="25">
        <v>0</v>
      </c>
      <c r="R60" s="25">
        <v>0</v>
      </c>
      <c r="S60" s="25">
        <v>0</v>
      </c>
    </row>
    <row r="61" spans="1:19" x14ac:dyDescent="0.25">
      <c r="A61" s="14">
        <v>597</v>
      </c>
      <c r="B61" s="25">
        <v>5.0263025688548325E-2</v>
      </c>
      <c r="C61" s="25">
        <v>0.12299519829243183</v>
      </c>
      <c r="D61" s="25">
        <v>3.1012111912883864E-2</v>
      </c>
      <c r="E61" s="25">
        <v>2.3145614754260503E-2</v>
      </c>
      <c r="F61" s="25">
        <v>-3.894700978596081E-3</v>
      </c>
      <c r="G61" s="25">
        <v>3.894700978596081E-3</v>
      </c>
      <c r="H61" s="25">
        <v>0</v>
      </c>
      <c r="I61" s="25">
        <v>0</v>
      </c>
      <c r="J61" s="25">
        <v>0</v>
      </c>
      <c r="K61" s="25">
        <v>2.7117410934287822E-2</v>
      </c>
      <c r="L61" s="25">
        <v>0.12688989927102787</v>
      </c>
      <c r="M61" s="25">
        <v>7.8664971586233801E-3</v>
      </c>
      <c r="N61" s="25">
        <v>0</v>
      </c>
      <c r="O61" s="25">
        <v>0</v>
      </c>
      <c r="P61" s="25">
        <v>0</v>
      </c>
      <c r="Q61" s="25">
        <v>0</v>
      </c>
      <c r="R61" s="25">
        <v>0</v>
      </c>
      <c r="S61" s="25">
        <v>0</v>
      </c>
    </row>
    <row r="62" spans="1:19" x14ac:dyDescent="0.25">
      <c r="A62" s="14">
        <v>602</v>
      </c>
      <c r="B62" s="25">
        <v>1.0998010225051605E-2</v>
      </c>
      <c r="C62" s="25">
        <v>0.1237583862045996</v>
      </c>
      <c r="D62" s="25">
        <v>1.0998010225051605E-2</v>
      </c>
      <c r="E62" s="25">
        <v>0</v>
      </c>
      <c r="F62" s="25">
        <v>0</v>
      </c>
      <c r="G62" s="25">
        <v>0</v>
      </c>
      <c r="H62" s="25">
        <v>0</v>
      </c>
      <c r="I62" s="25">
        <v>0</v>
      </c>
      <c r="J62" s="25">
        <v>0</v>
      </c>
      <c r="K62" s="25">
        <v>1.0998010225051605E-2</v>
      </c>
      <c r="L62" s="25">
        <v>0.1237583862045996</v>
      </c>
      <c r="M62" s="25">
        <v>-8.2529035506128563E-3</v>
      </c>
      <c r="N62" s="25">
        <v>0</v>
      </c>
      <c r="O62" s="25">
        <v>0</v>
      </c>
      <c r="P62" s="25">
        <v>0</v>
      </c>
      <c r="Q62" s="25">
        <v>0</v>
      </c>
      <c r="R62" s="25">
        <v>0</v>
      </c>
      <c r="S62" s="25">
        <v>0</v>
      </c>
    </row>
    <row r="63" spans="1:19" x14ac:dyDescent="0.25">
      <c r="A63" s="14">
        <v>614</v>
      </c>
      <c r="B63" s="25">
        <v>0.19943584017124427</v>
      </c>
      <c r="C63" s="25">
        <v>0.12782969401505098</v>
      </c>
      <c r="D63" s="25">
        <v>2.6177616190264708E-2</v>
      </c>
      <c r="E63" s="25">
        <v>0.1773944217576022</v>
      </c>
      <c r="F63" s="25">
        <v>1.5114715999042377E-2</v>
      </c>
      <c r="G63" s="25">
        <v>2.3387111552286528E-2</v>
      </c>
      <c r="H63" s="25">
        <v>0</v>
      </c>
      <c r="I63" s="25">
        <v>0</v>
      </c>
      <c r="J63" s="25">
        <v>0</v>
      </c>
      <c r="K63" s="25">
        <v>2.2041418413641101E-2</v>
      </c>
      <c r="L63" s="25">
        <v>0.11271497801601013</v>
      </c>
      <c r="M63" s="25">
        <v>2.7905046379765801E-3</v>
      </c>
      <c r="N63" s="25">
        <v>0</v>
      </c>
      <c r="O63" s="25">
        <v>0</v>
      </c>
      <c r="P63" s="25">
        <v>0</v>
      </c>
      <c r="Q63" s="25">
        <v>0</v>
      </c>
      <c r="R63" s="25">
        <v>0</v>
      </c>
      <c r="S63" s="25">
        <v>0</v>
      </c>
    </row>
    <row r="64" spans="1:19" x14ac:dyDescent="0.25">
      <c r="A64" s="14">
        <v>617</v>
      </c>
      <c r="B64" s="25">
        <v>6.4519469519933217E-2</v>
      </c>
      <c r="C64" s="25">
        <v>0.14724058201237586</v>
      </c>
      <c r="D64" s="25">
        <v>6.4519469519933217E-2</v>
      </c>
      <c r="E64" s="25">
        <v>0</v>
      </c>
      <c r="F64" s="25">
        <v>0</v>
      </c>
      <c r="G64" s="25">
        <v>0</v>
      </c>
      <c r="H64" s="25">
        <v>0</v>
      </c>
      <c r="I64" s="25">
        <v>0</v>
      </c>
      <c r="J64" s="25">
        <v>0</v>
      </c>
      <c r="K64" s="25">
        <v>6.4519469519933217E-2</v>
      </c>
      <c r="L64" s="25">
        <v>0.14724058201237586</v>
      </c>
      <c r="M64" s="25">
        <v>4.5268555744268753E-2</v>
      </c>
      <c r="N64" s="25">
        <v>0</v>
      </c>
      <c r="O64" s="25">
        <v>0</v>
      </c>
      <c r="P64" s="25">
        <v>0</v>
      </c>
      <c r="Q64" s="25">
        <v>0</v>
      </c>
      <c r="R64" s="25">
        <v>0</v>
      </c>
      <c r="S64" s="25">
        <v>0</v>
      </c>
    </row>
    <row r="65" spans="1:19" x14ac:dyDescent="0.25">
      <c r="A65" s="14">
        <v>628</v>
      </c>
      <c r="B65" s="25">
        <v>0.1621518814103125</v>
      </c>
      <c r="C65" s="25">
        <v>0.22286639410297618</v>
      </c>
      <c r="D65" s="25">
        <v>0.10439914008331909</v>
      </c>
      <c r="E65" s="25">
        <v>0</v>
      </c>
      <c r="F65" s="25">
        <v>0</v>
      </c>
      <c r="G65" s="25">
        <v>0</v>
      </c>
      <c r="H65" s="25">
        <v>0</v>
      </c>
      <c r="I65" s="25">
        <v>0</v>
      </c>
      <c r="J65" s="25">
        <v>0</v>
      </c>
      <c r="K65" s="25">
        <v>0.1621518814103125</v>
      </c>
      <c r="L65" s="25">
        <v>0.22286639410297618</v>
      </c>
      <c r="M65" s="25">
        <v>0.10439914008331909</v>
      </c>
      <c r="N65" s="25">
        <v>0</v>
      </c>
      <c r="O65" s="25">
        <v>0</v>
      </c>
      <c r="P65" s="25">
        <v>0</v>
      </c>
      <c r="Q65" s="25">
        <v>0</v>
      </c>
      <c r="R65" s="25">
        <v>0</v>
      </c>
      <c r="S65" s="25">
        <v>0</v>
      </c>
    </row>
    <row r="66" spans="1:19" x14ac:dyDescent="0.25">
      <c r="A66" s="14">
        <v>630</v>
      </c>
      <c r="B66" s="25">
        <v>5.6545133552603297E-3</v>
      </c>
      <c r="C66" s="25">
        <v>3.2847314196068615E-2</v>
      </c>
      <c r="D66" s="25">
        <v>5.6545133552603297E-3</v>
      </c>
      <c r="E66" s="25">
        <v>0</v>
      </c>
      <c r="F66" s="25">
        <v>0</v>
      </c>
      <c r="G66" s="25">
        <v>0</v>
      </c>
      <c r="H66" s="25">
        <v>0</v>
      </c>
      <c r="I66" s="25">
        <v>0</v>
      </c>
      <c r="J66" s="25">
        <v>0</v>
      </c>
      <c r="K66" s="25">
        <v>5.6545133552603297E-3</v>
      </c>
      <c r="L66" s="25">
        <v>3.2847314196068615E-2</v>
      </c>
      <c r="M66" s="25">
        <v>-1.3596400420404131E-2</v>
      </c>
      <c r="N66" s="25">
        <v>0</v>
      </c>
      <c r="O66" s="25">
        <v>0</v>
      </c>
      <c r="P66" s="25">
        <v>0</v>
      </c>
      <c r="Q66" s="25">
        <v>0</v>
      </c>
      <c r="R66" s="25">
        <v>0</v>
      </c>
      <c r="S66" s="25">
        <v>0</v>
      </c>
    </row>
    <row r="67" spans="1:19" x14ac:dyDescent="0.25">
      <c r="A67" s="14">
        <v>638</v>
      </c>
      <c r="B67" s="25">
        <v>4.1871509332846948</v>
      </c>
      <c r="C67" s="25">
        <v>69.312837862202272</v>
      </c>
      <c r="D67" s="25">
        <v>4.1871509332846948</v>
      </c>
      <c r="E67" s="25">
        <v>0</v>
      </c>
      <c r="F67" s="25">
        <v>0</v>
      </c>
      <c r="G67" s="25">
        <v>0</v>
      </c>
      <c r="H67" s="25">
        <v>0</v>
      </c>
      <c r="I67" s="25">
        <v>0</v>
      </c>
      <c r="J67" s="25">
        <v>0</v>
      </c>
      <c r="K67" s="25">
        <v>1.6827761953822965E-2</v>
      </c>
      <c r="L67" s="25">
        <v>0.11792863447582833</v>
      </c>
      <c r="M67" s="25">
        <v>-2.4231518218414986E-3</v>
      </c>
      <c r="N67" s="25">
        <v>0</v>
      </c>
      <c r="O67" s="25">
        <v>0</v>
      </c>
      <c r="P67" s="25">
        <v>0</v>
      </c>
      <c r="Q67" s="25">
        <v>4.1703231713308524</v>
      </c>
      <c r="R67" s="25">
        <v>69.291163796604692</v>
      </c>
      <c r="S67" s="25">
        <v>4.1510722575551879</v>
      </c>
    </row>
    <row r="68" spans="1:19" x14ac:dyDescent="0.25">
      <c r="A68" s="14">
        <v>653</v>
      </c>
      <c r="B68" s="25">
        <v>0.20668782738442543</v>
      </c>
      <c r="C68" s="25">
        <v>0.21683227568019273</v>
      </c>
      <c r="D68" s="25">
        <v>0.11043325850610353</v>
      </c>
      <c r="E68" s="25">
        <v>0</v>
      </c>
      <c r="F68" s="25">
        <v>0</v>
      </c>
      <c r="G68" s="25">
        <v>0</v>
      </c>
      <c r="H68" s="25">
        <v>0.13060682558107992</v>
      </c>
      <c r="I68" s="25">
        <v>0.17740779482955146</v>
      </c>
      <c r="J68" s="25">
        <v>5.3603170478422064E-2</v>
      </c>
      <c r="K68" s="25">
        <v>7.6081001803345719E-2</v>
      </c>
      <c r="L68" s="25">
        <v>0.15492996350462782</v>
      </c>
      <c r="M68" s="25">
        <v>5.6830088027681254E-2</v>
      </c>
      <c r="N68" s="25">
        <v>0</v>
      </c>
      <c r="O68" s="25">
        <v>0</v>
      </c>
      <c r="P68" s="25">
        <v>0</v>
      </c>
      <c r="Q68" s="25">
        <v>0</v>
      </c>
      <c r="R68" s="25">
        <v>0</v>
      </c>
      <c r="S68" s="25">
        <v>0</v>
      </c>
    </row>
    <row r="69" spans="1:19" x14ac:dyDescent="0.25">
      <c r="A69" s="14">
        <v>655</v>
      </c>
      <c r="B69" s="25">
        <v>1.2866708304895853</v>
      </c>
      <c r="C69" s="25">
        <v>1.523962580757426</v>
      </c>
      <c r="D69" s="25">
        <v>0.516634279463007</v>
      </c>
      <c r="E69" s="25">
        <v>0.49668020240502958</v>
      </c>
      <c r="F69" s="25">
        <v>2.3094469537911839E-2</v>
      </c>
      <c r="G69" s="25">
        <v>3.4658271789081548E-2</v>
      </c>
      <c r="H69" s="25">
        <v>0</v>
      </c>
      <c r="I69" s="25">
        <v>0</v>
      </c>
      <c r="J69" s="25">
        <v>0</v>
      </c>
      <c r="K69" s="25">
        <v>0.43567783592317594</v>
      </c>
      <c r="L69" s="25">
        <v>0.31510780132773808</v>
      </c>
      <c r="M69" s="25">
        <v>0.20466687061520242</v>
      </c>
      <c r="N69" s="25">
        <v>4.1095074578769583E-2</v>
      </c>
      <c r="O69" s="25">
        <v>0</v>
      </c>
      <c r="P69" s="25">
        <v>0</v>
      </c>
      <c r="Q69" s="25">
        <v>0.31321771758260736</v>
      </c>
      <c r="R69" s="25">
        <v>1.5926227462081743</v>
      </c>
      <c r="S69" s="25">
        <v>0.2939668038069429</v>
      </c>
    </row>
    <row r="70" spans="1:19" x14ac:dyDescent="0.25">
      <c r="A70" s="14">
        <v>656</v>
      </c>
      <c r="B70" s="25">
        <v>0.27666020271599534</v>
      </c>
      <c r="C70" s="25">
        <v>0.26236538300260959</v>
      </c>
      <c r="D70" s="25">
        <v>0.12265289251068044</v>
      </c>
      <c r="E70" s="25">
        <v>0.14479375102304048</v>
      </c>
      <c r="F70" s="25">
        <v>9.2135591822752206E-3</v>
      </c>
      <c r="G70" s="25">
        <v>1.0037354593389242E-2</v>
      </c>
      <c r="H70" s="25">
        <v>0</v>
      </c>
      <c r="I70" s="25">
        <v>0</v>
      </c>
      <c r="J70" s="25">
        <v>0</v>
      </c>
      <c r="K70" s="25">
        <v>0.10583187026980906</v>
      </c>
      <c r="L70" s="25">
        <v>0.25993549146781553</v>
      </c>
      <c r="M70" s="25">
        <v>8.6580956494144601E-2</v>
      </c>
      <c r="N70" s="25">
        <v>2.6034581423145998E-2</v>
      </c>
      <c r="O70" s="25">
        <v>5.0969073679511853E-2</v>
      </c>
      <c r="P70" s="25">
        <v>6.7836676474815364E-3</v>
      </c>
      <c r="Q70" s="25">
        <v>0</v>
      </c>
      <c r="R70" s="25">
        <v>0</v>
      </c>
      <c r="S70" s="25">
        <v>0</v>
      </c>
    </row>
    <row r="71" spans="1:19" x14ac:dyDescent="0.25">
      <c r="A71" s="14">
        <v>661</v>
      </c>
      <c r="B71" s="25">
        <v>8.3322672373768183E-2</v>
      </c>
      <c r="C71" s="25">
        <v>0.20544103426119875</v>
      </c>
      <c r="D71" s="25">
        <v>7.5214244750379439E-2</v>
      </c>
      <c r="E71" s="25">
        <v>8.1084276233888454E-3</v>
      </c>
      <c r="F71" s="25">
        <v>0</v>
      </c>
      <c r="G71" s="25">
        <v>0</v>
      </c>
      <c r="H71" s="25">
        <v>0</v>
      </c>
      <c r="I71" s="25">
        <v>0</v>
      </c>
      <c r="J71" s="25">
        <v>0</v>
      </c>
      <c r="K71" s="25">
        <v>7.521424475037905E-2</v>
      </c>
      <c r="L71" s="25">
        <v>0.19429854810892341</v>
      </c>
      <c r="M71" s="25">
        <v>5.5963330974714592E-2</v>
      </c>
      <c r="N71" s="25">
        <v>0</v>
      </c>
      <c r="O71" s="25">
        <v>0</v>
      </c>
      <c r="P71" s="25">
        <v>0</v>
      </c>
      <c r="Q71" s="25">
        <v>0</v>
      </c>
      <c r="R71" s="25">
        <v>0</v>
      </c>
      <c r="S71" s="25">
        <v>0</v>
      </c>
    </row>
    <row r="72" spans="1:19" x14ac:dyDescent="0.25">
      <c r="A72" s="14">
        <v>673</v>
      </c>
      <c r="B72" s="25">
        <v>0.34065000062838252</v>
      </c>
      <c r="C72" s="25">
        <v>-0.10963903532040883</v>
      </c>
      <c r="D72" s="25">
        <v>0.34065000062838252</v>
      </c>
      <c r="E72" s="25">
        <v>0</v>
      </c>
      <c r="F72" s="25">
        <v>0</v>
      </c>
      <c r="G72" s="25">
        <v>0</v>
      </c>
      <c r="H72" s="25">
        <v>0</v>
      </c>
      <c r="I72" s="25">
        <v>0</v>
      </c>
      <c r="J72" s="25">
        <v>0</v>
      </c>
      <c r="K72" s="25">
        <v>6.6103234569276484E-2</v>
      </c>
      <c r="L72" s="25">
        <v>0.16490773073869702</v>
      </c>
      <c r="M72" s="25">
        <v>4.6852320793612026E-2</v>
      </c>
      <c r="N72" s="25">
        <v>0</v>
      </c>
      <c r="O72" s="25">
        <v>0</v>
      </c>
      <c r="P72" s="25">
        <v>0</v>
      </c>
      <c r="Q72" s="25">
        <v>0.27454676605910439</v>
      </c>
      <c r="R72" s="25">
        <v>-0.27454676605910439</v>
      </c>
      <c r="S72" s="25">
        <v>0.25529585228343987</v>
      </c>
    </row>
    <row r="73" spans="1:19" x14ac:dyDescent="0.25">
      <c r="A73" s="14">
        <v>676</v>
      </c>
      <c r="B73" s="25">
        <v>1.7562901612188913</v>
      </c>
      <c r="C73" s="25">
        <v>0.22655395767454828</v>
      </c>
      <c r="D73" s="25">
        <v>0.15846431783874096</v>
      </c>
      <c r="E73" s="25">
        <v>1.6160791426523464</v>
      </c>
      <c r="F73" s="25">
        <v>9.7252183381790383E-2</v>
      </c>
      <c r="G73" s="25">
        <v>0.11450786815051869</v>
      </c>
      <c r="H73" s="25">
        <v>0</v>
      </c>
      <c r="I73" s="25">
        <v>0</v>
      </c>
      <c r="J73" s="25">
        <v>0</v>
      </c>
      <c r="K73" s="25">
        <v>0.14021101856655149</v>
      </c>
      <c r="L73" s="25">
        <v>0.18705451561974434</v>
      </c>
      <c r="M73" s="25">
        <v>0.10170919101522256</v>
      </c>
      <c r="N73" s="25">
        <v>0</v>
      </c>
      <c r="O73" s="25">
        <v>0</v>
      </c>
      <c r="P73" s="25">
        <v>0</v>
      </c>
      <c r="Q73" s="25">
        <v>0</v>
      </c>
      <c r="R73" s="25">
        <v>0</v>
      </c>
      <c r="S73" s="25">
        <v>0</v>
      </c>
    </row>
    <row r="74" spans="1:19" x14ac:dyDescent="0.25">
      <c r="A74" s="14">
        <v>684</v>
      </c>
      <c r="B74" s="25">
        <v>0.78171192539163026</v>
      </c>
      <c r="C74" s="25">
        <v>0.16158284961592892</v>
      </c>
      <c r="D74" s="25">
        <v>8.8679029467709072E-2</v>
      </c>
      <c r="E74" s="25">
        <v>0.68532410818894762</v>
      </c>
      <c r="F74" s="25">
        <v>4.6210615286300896E-2</v>
      </c>
      <c r="G74" s="25">
        <v>5.0043953592021406E-2</v>
      </c>
      <c r="H74" s="25">
        <v>0</v>
      </c>
      <c r="I74" s="25">
        <v>0</v>
      </c>
      <c r="J74" s="25">
        <v>0</v>
      </c>
      <c r="K74" s="25">
        <v>6.5105309368849812E-2</v>
      </c>
      <c r="L74" s="25">
        <v>0.14665474216345925</v>
      </c>
      <c r="M74" s="25">
        <v>4.5854395593185354E-2</v>
      </c>
      <c r="N74" s="25">
        <v>3.1282507833829881E-2</v>
      </c>
      <c r="O74" s="25">
        <v>4.5721147268827964E-2</v>
      </c>
      <c r="P74" s="25">
        <v>1.2031594058165462E-2</v>
      </c>
      <c r="Q74" s="25">
        <v>0</v>
      </c>
      <c r="R74" s="25">
        <v>0</v>
      </c>
      <c r="S74" s="25">
        <v>0</v>
      </c>
    </row>
    <row r="75" spans="1:19" x14ac:dyDescent="0.25">
      <c r="A75" s="14">
        <v>686</v>
      </c>
      <c r="B75" s="25">
        <v>7.0547914288633176E-2</v>
      </c>
      <c r="C75" s="25">
        <v>0.1412121372436759</v>
      </c>
      <c r="D75" s="25">
        <v>7.0547914288633176E-2</v>
      </c>
      <c r="E75" s="25">
        <v>0</v>
      </c>
      <c r="F75" s="25">
        <v>0</v>
      </c>
      <c r="G75" s="25">
        <v>0</v>
      </c>
      <c r="H75" s="25">
        <v>0</v>
      </c>
      <c r="I75" s="25">
        <v>0</v>
      </c>
      <c r="J75" s="25">
        <v>0</v>
      </c>
      <c r="K75" s="25">
        <v>7.0547914288633176E-2</v>
      </c>
      <c r="L75" s="25">
        <v>0.1412121372436759</v>
      </c>
      <c r="M75" s="25">
        <v>5.1297000512968705E-2</v>
      </c>
      <c r="N75" s="25">
        <v>0</v>
      </c>
      <c r="O75" s="25">
        <v>0</v>
      </c>
      <c r="P75" s="25">
        <v>0</v>
      </c>
      <c r="Q75" s="25">
        <v>0</v>
      </c>
      <c r="R75" s="25">
        <v>0</v>
      </c>
      <c r="S75" s="25">
        <v>0</v>
      </c>
    </row>
    <row r="76" spans="1:19" x14ac:dyDescent="0.25">
      <c r="A76" s="14">
        <v>700</v>
      </c>
      <c r="B76" s="25">
        <v>8.2389679989251785E-2</v>
      </c>
      <c r="C76" s="25">
        <v>0.18712311287005068</v>
      </c>
      <c r="D76" s="25">
        <v>7.0803091070173629E-2</v>
      </c>
      <c r="E76" s="25">
        <v>1.1586588919078201E-2</v>
      </c>
      <c r="F76" s="25">
        <v>0</v>
      </c>
      <c r="G76" s="25">
        <v>0</v>
      </c>
      <c r="H76" s="25">
        <v>0</v>
      </c>
      <c r="I76" s="25">
        <v>0</v>
      </c>
      <c r="J76" s="25">
        <v>0</v>
      </c>
      <c r="K76" s="25">
        <v>7.0803091070174018E-2</v>
      </c>
      <c r="L76" s="25">
        <v>0.17945878801346399</v>
      </c>
      <c r="M76" s="25">
        <v>5.1552177294509553E-2</v>
      </c>
      <c r="N76" s="25">
        <v>0</v>
      </c>
      <c r="O76" s="25">
        <v>0</v>
      </c>
      <c r="P76" s="25">
        <v>0</v>
      </c>
      <c r="Q76" s="25">
        <v>0</v>
      </c>
      <c r="R76" s="25">
        <v>0</v>
      </c>
      <c r="S76" s="25">
        <v>0</v>
      </c>
    </row>
    <row r="77" spans="1:19" x14ac:dyDescent="0.25">
      <c r="A77" s="14">
        <v>701</v>
      </c>
      <c r="B77" s="25">
        <v>1.6249607936312198</v>
      </c>
      <c r="C77" s="25">
        <v>0.24237784260823286</v>
      </c>
      <c r="D77" s="25">
        <v>0.14264043290505715</v>
      </c>
      <c r="E77" s="25">
        <v>1.5524856911353653</v>
      </c>
      <c r="F77" s="25">
        <v>0.10309289357177925</v>
      </c>
      <c r="G77" s="25">
        <v>0.10866715796052982</v>
      </c>
      <c r="H77" s="25">
        <v>0</v>
      </c>
      <c r="I77" s="25">
        <v>0</v>
      </c>
      <c r="J77" s="25">
        <v>0</v>
      </c>
      <c r="K77" s="25">
        <v>7.2475102495864516E-2</v>
      </c>
      <c r="L77" s="25">
        <v>0.21628860413910259</v>
      </c>
      <c r="M77" s="25">
        <v>5.3224188720200058E-2</v>
      </c>
      <c r="N77" s="25">
        <v>0</v>
      </c>
      <c r="O77" s="25">
        <v>0</v>
      </c>
      <c r="P77" s="25">
        <v>0</v>
      </c>
      <c r="Q77" s="25">
        <v>0</v>
      </c>
      <c r="R77" s="25">
        <v>0</v>
      </c>
      <c r="S77" s="25">
        <v>0</v>
      </c>
    </row>
    <row r="78" spans="1:19" x14ac:dyDescent="0.25">
      <c r="A78" s="14">
        <v>714</v>
      </c>
      <c r="B78" s="25">
        <v>0.11848651374313159</v>
      </c>
      <c r="C78" s="25">
        <v>0.17027719289183535</v>
      </c>
      <c r="D78" s="25">
        <v>7.9984686191802656E-2</v>
      </c>
      <c r="E78" s="25">
        <v>0</v>
      </c>
      <c r="F78" s="25">
        <v>0</v>
      </c>
      <c r="G78" s="25">
        <v>0</v>
      </c>
      <c r="H78" s="25">
        <v>0</v>
      </c>
      <c r="I78" s="25">
        <v>0</v>
      </c>
      <c r="J78" s="25">
        <v>0</v>
      </c>
      <c r="K78" s="25">
        <v>0.11848651374313159</v>
      </c>
      <c r="L78" s="25">
        <v>0.17027719289183535</v>
      </c>
      <c r="M78" s="25">
        <v>7.9984686191802656E-2</v>
      </c>
      <c r="N78" s="25">
        <v>0</v>
      </c>
      <c r="O78" s="25">
        <v>0</v>
      </c>
      <c r="P78" s="25">
        <v>0</v>
      </c>
      <c r="Q78" s="25">
        <v>0</v>
      </c>
      <c r="R78" s="25">
        <v>0</v>
      </c>
      <c r="S78" s="25">
        <v>0</v>
      </c>
    </row>
    <row r="79" spans="1:19" x14ac:dyDescent="0.25">
      <c r="A79" s="14">
        <v>729</v>
      </c>
      <c r="B79" s="25">
        <v>6.1176750548716449E-2</v>
      </c>
      <c r="C79" s="25">
        <v>0.16983421475925708</v>
      </c>
      <c r="D79" s="25">
        <v>6.1176750548716449E-2</v>
      </c>
      <c r="E79" s="25">
        <v>0</v>
      </c>
      <c r="F79" s="25">
        <v>0</v>
      </c>
      <c r="G79" s="25">
        <v>0</v>
      </c>
      <c r="H79" s="25">
        <v>0</v>
      </c>
      <c r="I79" s="25">
        <v>0</v>
      </c>
      <c r="J79" s="25">
        <v>0</v>
      </c>
      <c r="K79" s="25">
        <v>6.0184415848313418E-2</v>
      </c>
      <c r="L79" s="25">
        <v>0.17082654945966011</v>
      </c>
      <c r="M79" s="25">
        <v>4.093350207264896E-2</v>
      </c>
      <c r="N79" s="25">
        <v>0</v>
      </c>
      <c r="O79" s="25">
        <v>0</v>
      </c>
      <c r="P79" s="25">
        <v>0</v>
      </c>
      <c r="Q79" s="25">
        <v>9.9233470040290049E-4</v>
      </c>
      <c r="R79" s="25">
        <v>-9.9233470040290049E-4</v>
      </c>
      <c r="S79" s="25">
        <v>-1.8258579075261568E-2</v>
      </c>
    </row>
    <row r="80" spans="1:19" x14ac:dyDescent="0.25">
      <c r="A80" s="14">
        <v>752</v>
      </c>
      <c r="B80" s="25">
        <v>0.17326524030960466</v>
      </c>
      <c r="C80" s="25">
        <v>0.19250212142802012</v>
      </c>
      <c r="D80" s="25">
        <v>0.11551249898261125</v>
      </c>
      <c r="E80" s="25">
        <v>0</v>
      </c>
      <c r="F80" s="25">
        <v>0</v>
      </c>
      <c r="G80" s="25">
        <v>0</v>
      </c>
      <c r="H80" s="25">
        <v>0</v>
      </c>
      <c r="I80" s="25">
        <v>0</v>
      </c>
      <c r="J80" s="25">
        <v>0</v>
      </c>
      <c r="K80" s="25">
        <v>0.14047559368150475</v>
      </c>
      <c r="L80" s="25">
        <v>0.18678994050479111</v>
      </c>
      <c r="M80" s="25">
        <v>0.10197376613017582</v>
      </c>
      <c r="N80" s="25">
        <v>3.2789646628099897E-2</v>
      </c>
      <c r="O80" s="25">
        <v>0</v>
      </c>
      <c r="P80" s="25">
        <v>0</v>
      </c>
      <c r="Q80" s="25">
        <v>0</v>
      </c>
      <c r="R80" s="25">
        <v>0</v>
      </c>
      <c r="S80" s="25">
        <v>0</v>
      </c>
    </row>
    <row r="81" spans="1:19" x14ac:dyDescent="0.25">
      <c r="A81" s="14">
        <v>765</v>
      </c>
      <c r="B81" s="25">
        <v>1.4913213299049239</v>
      </c>
      <c r="C81" s="25">
        <v>25.132692421839003</v>
      </c>
      <c r="D81" s="25">
        <v>1.452819502353595</v>
      </c>
      <c r="E81" s="25">
        <v>0</v>
      </c>
      <c r="F81" s="25">
        <v>0</v>
      </c>
      <c r="G81" s="25">
        <v>0</v>
      </c>
      <c r="H81" s="25">
        <v>0</v>
      </c>
      <c r="I81" s="25">
        <v>0</v>
      </c>
      <c r="J81" s="25">
        <v>0</v>
      </c>
      <c r="K81" s="25">
        <v>0.1250319847253282</v>
      </c>
      <c r="L81" s="25">
        <v>0.18298263568530318</v>
      </c>
      <c r="M81" s="25">
        <v>8.6530157173999284E-2</v>
      </c>
      <c r="N81" s="25">
        <v>0</v>
      </c>
      <c r="O81" s="25">
        <v>0</v>
      </c>
      <c r="P81" s="25">
        <v>0</v>
      </c>
      <c r="Q81" s="25">
        <v>1.3662893451796156</v>
      </c>
      <c r="R81" s="25">
        <v>25.103717096359112</v>
      </c>
      <c r="S81" s="25">
        <v>1.3470384314039512</v>
      </c>
    </row>
    <row r="82" spans="1:19" x14ac:dyDescent="0.25">
      <c r="A82" s="14">
        <v>770</v>
      </c>
      <c r="B82" s="25">
        <v>0.81592443271726567</v>
      </c>
      <c r="C82" s="25">
        <v>-0.27689884699866074</v>
      </c>
      <c r="D82" s="25">
        <v>0.71966986383894338</v>
      </c>
      <c r="E82" s="25">
        <v>0</v>
      </c>
      <c r="F82" s="25">
        <v>0</v>
      </c>
      <c r="G82" s="25">
        <v>0</v>
      </c>
      <c r="H82" s="25">
        <v>0.13236291159263414</v>
      </c>
      <c r="I82" s="25">
        <v>0.17565170881799724</v>
      </c>
      <c r="J82" s="25">
        <v>5.5359256489976291E-2</v>
      </c>
      <c r="K82" s="25">
        <v>0.10233974056833355</v>
      </c>
      <c r="L82" s="25">
        <v>0.18642396606663336</v>
      </c>
      <c r="M82" s="25">
        <v>8.3088826792669088E-2</v>
      </c>
      <c r="N82" s="25">
        <v>0</v>
      </c>
      <c r="O82" s="25">
        <v>0</v>
      </c>
      <c r="P82" s="25">
        <v>0</v>
      </c>
      <c r="Q82" s="25">
        <v>0.58122178055630047</v>
      </c>
      <c r="R82" s="25">
        <v>-0.58122178055630047</v>
      </c>
      <c r="S82" s="25">
        <v>0.56197086678063601</v>
      </c>
    </row>
    <row r="83" spans="1:19" x14ac:dyDescent="0.25">
      <c r="A83" s="14">
        <v>775</v>
      </c>
      <c r="B83" s="25">
        <v>7.6714510562973223E-2</v>
      </c>
      <c r="C83" s="25">
        <v>0.19279828229632942</v>
      </c>
      <c r="D83" s="25">
        <v>7.6714510562973223E-2</v>
      </c>
      <c r="E83" s="25">
        <v>0</v>
      </c>
      <c r="F83" s="25">
        <v>0</v>
      </c>
      <c r="G83" s="25">
        <v>0</v>
      </c>
      <c r="H83" s="25">
        <v>0</v>
      </c>
      <c r="I83" s="25">
        <v>0</v>
      </c>
      <c r="J83" s="25">
        <v>0</v>
      </c>
      <c r="K83" s="25">
        <v>7.6714510562973223E-2</v>
      </c>
      <c r="L83" s="25">
        <v>0.19279828229632942</v>
      </c>
      <c r="M83" s="25">
        <v>5.7463596787308759E-2</v>
      </c>
      <c r="N83" s="25">
        <v>0</v>
      </c>
      <c r="O83" s="25">
        <v>0</v>
      </c>
      <c r="P83" s="25">
        <v>0</v>
      </c>
      <c r="Q83" s="25">
        <v>0</v>
      </c>
      <c r="R83" s="25">
        <v>0</v>
      </c>
      <c r="S83" s="25">
        <v>0</v>
      </c>
    </row>
    <row r="84" spans="1:19" x14ac:dyDescent="0.25">
      <c r="A84" s="14">
        <v>787</v>
      </c>
      <c r="B84" s="25">
        <v>0.13913602893675348</v>
      </c>
      <c r="C84" s="25">
        <v>0.1688785914738779</v>
      </c>
      <c r="D84" s="25">
        <v>8.1383287609760088E-2</v>
      </c>
      <c r="E84" s="25">
        <v>0</v>
      </c>
      <c r="F84" s="25">
        <v>0</v>
      </c>
      <c r="G84" s="25">
        <v>0</v>
      </c>
      <c r="H84" s="25">
        <v>0</v>
      </c>
      <c r="I84" s="25">
        <v>0</v>
      </c>
      <c r="J84" s="25">
        <v>0</v>
      </c>
      <c r="K84" s="25">
        <v>9.3096467176586109E-2</v>
      </c>
      <c r="L84" s="25">
        <v>0.15716541190705172</v>
      </c>
      <c r="M84" s="25">
        <v>7.3845553400921637E-2</v>
      </c>
      <c r="N84" s="25">
        <v>4.6039561760167574E-2</v>
      </c>
      <c r="O84" s="25">
        <v>0</v>
      </c>
      <c r="P84" s="25">
        <v>0</v>
      </c>
      <c r="Q84" s="25">
        <v>0</v>
      </c>
      <c r="R84" s="25">
        <v>0</v>
      </c>
      <c r="S84" s="25">
        <v>0</v>
      </c>
    </row>
    <row r="85" spans="1:19" x14ac:dyDescent="0.25">
      <c r="A85" s="14">
        <v>790</v>
      </c>
      <c r="B85" s="25">
        <v>0.20079681846475808</v>
      </c>
      <c r="C85" s="25">
        <v>0.12646871572153817</v>
      </c>
      <c r="D85" s="25">
        <v>0.20079681846475808</v>
      </c>
      <c r="E85" s="25">
        <v>0</v>
      </c>
      <c r="F85" s="25">
        <v>0</v>
      </c>
      <c r="G85" s="25">
        <v>0</v>
      </c>
      <c r="H85" s="25">
        <v>0</v>
      </c>
      <c r="I85" s="25">
        <v>0</v>
      </c>
      <c r="J85" s="25">
        <v>0</v>
      </c>
      <c r="K85" s="25">
        <v>9.6673507045795457E-2</v>
      </c>
      <c r="L85" s="25">
        <v>0.17283928581350699</v>
      </c>
      <c r="M85" s="25">
        <v>7.7422593270130999E-2</v>
      </c>
      <c r="N85" s="25">
        <v>0</v>
      </c>
      <c r="O85" s="25">
        <v>0</v>
      </c>
      <c r="P85" s="25">
        <v>0</v>
      </c>
      <c r="Q85" s="25">
        <v>0.10412331141896201</v>
      </c>
      <c r="R85" s="25">
        <v>-0.10412331141896201</v>
      </c>
      <c r="S85" s="25">
        <v>8.4872397643297556E-2</v>
      </c>
    </row>
    <row r="86" spans="1:19" x14ac:dyDescent="0.25">
      <c r="A86" s="14">
        <v>792</v>
      </c>
      <c r="B86" s="25">
        <v>1.7487036717668456</v>
      </c>
      <c r="C86" s="25">
        <v>8.3772769742326609</v>
      </c>
      <c r="D86" s="25">
        <v>1.7487036717668456</v>
      </c>
      <c r="E86" s="25">
        <v>0</v>
      </c>
      <c r="F86" s="25">
        <v>0</v>
      </c>
      <c r="G86" s="25">
        <v>0</v>
      </c>
      <c r="H86" s="25">
        <v>0</v>
      </c>
      <c r="I86" s="25">
        <v>0</v>
      </c>
      <c r="J86" s="25">
        <v>0</v>
      </c>
      <c r="K86" s="25">
        <v>7.5736704483543499E-2</v>
      </c>
      <c r="L86" s="25">
        <v>0.15527426082443005</v>
      </c>
      <c r="M86" s="25">
        <v>5.6485790707879041E-2</v>
      </c>
      <c r="N86" s="25">
        <v>0</v>
      </c>
      <c r="O86" s="25">
        <v>0</v>
      </c>
      <c r="P86" s="25">
        <v>0</v>
      </c>
      <c r="Q86" s="25">
        <v>1.672966967283285</v>
      </c>
      <c r="R86" s="25">
        <v>8.414511851164896</v>
      </c>
      <c r="S86" s="25">
        <v>1.6537160535076205</v>
      </c>
    </row>
    <row r="87" spans="1:19" x14ac:dyDescent="0.25">
      <c r="A87" s="14">
        <v>794</v>
      </c>
      <c r="B87" s="25">
        <v>0.76386994734528957</v>
      </c>
      <c r="C87" s="25">
        <v>-0.62911355091563836</v>
      </c>
      <c r="D87" s="25">
        <v>0.76386994734528957</v>
      </c>
      <c r="E87" s="25">
        <v>0</v>
      </c>
      <c r="F87" s="25">
        <v>0</v>
      </c>
      <c r="G87" s="25">
        <v>0</v>
      </c>
      <c r="H87" s="25">
        <v>0</v>
      </c>
      <c r="I87" s="25">
        <v>0</v>
      </c>
      <c r="J87" s="25">
        <v>0</v>
      </c>
      <c r="K87" s="25">
        <v>1.1516320863230879E-2</v>
      </c>
      <c r="L87" s="25">
        <v>0.12324007556642039</v>
      </c>
      <c r="M87" s="25">
        <v>-7.734592912433582E-3</v>
      </c>
      <c r="N87" s="25">
        <v>0</v>
      </c>
      <c r="O87" s="25">
        <v>0</v>
      </c>
      <c r="P87" s="25">
        <v>0</v>
      </c>
      <c r="Q87" s="25">
        <v>0.75235362648205861</v>
      </c>
      <c r="R87" s="25">
        <v>-0.75235362648205861</v>
      </c>
      <c r="S87" s="25">
        <v>0.73310271270639416</v>
      </c>
    </row>
    <row r="88" spans="1:19" x14ac:dyDescent="0.25">
      <c r="A88" s="14">
        <v>798</v>
      </c>
      <c r="B88" s="25">
        <v>5.4807199407319998E-2</v>
      </c>
      <c r="C88" s="25">
        <v>0.13770193834932462</v>
      </c>
      <c r="D88" s="25">
        <v>3.555628563165554E-2</v>
      </c>
      <c r="E88" s="25">
        <v>2.3071655996227122E-2</v>
      </c>
      <c r="F88" s="25">
        <v>-3.8207422205626613E-3</v>
      </c>
      <c r="G88" s="25">
        <v>3.8207422205626613E-3</v>
      </c>
      <c r="H88" s="25">
        <v>0</v>
      </c>
      <c r="I88" s="25">
        <v>0</v>
      </c>
      <c r="J88" s="25">
        <v>0</v>
      </c>
      <c r="K88" s="25">
        <v>3.1735543411093074E-2</v>
      </c>
      <c r="L88" s="25">
        <v>0.14152268056988707</v>
      </c>
      <c r="M88" s="25">
        <v>1.2484629635428707E-2</v>
      </c>
      <c r="N88" s="25">
        <v>0</v>
      </c>
      <c r="O88" s="25">
        <v>0</v>
      </c>
      <c r="P88" s="25">
        <v>0</v>
      </c>
      <c r="Q88" s="25">
        <v>0</v>
      </c>
      <c r="R88" s="25">
        <v>0</v>
      </c>
      <c r="S88" s="25">
        <v>0</v>
      </c>
    </row>
    <row r="89" spans="1:19" x14ac:dyDescent="0.25">
      <c r="A89" s="14">
        <v>802</v>
      </c>
      <c r="B89" s="25">
        <v>0.17498400632630248</v>
      </c>
      <c r="C89" s="25">
        <v>0.15228152785999338</v>
      </c>
      <c r="D89" s="25">
        <v>5.9478523672315715E-2</v>
      </c>
      <c r="E89" s="25">
        <v>9.2444237842200766E-2</v>
      </c>
      <c r="F89" s="25">
        <v>3.8103310361215356E-3</v>
      </c>
      <c r="G89" s="25">
        <v>1.5440582739542926E-2</v>
      </c>
      <c r="H89" s="25">
        <v>0</v>
      </c>
      <c r="I89" s="25">
        <v>0</v>
      </c>
      <c r="J89" s="25">
        <v>0</v>
      </c>
      <c r="K89" s="25">
        <v>8.2539768484101897E-2</v>
      </c>
      <c r="L89" s="25">
        <v>0.1677221105995361</v>
      </c>
      <c r="M89" s="25">
        <v>6.3288854708437439E-2</v>
      </c>
      <c r="N89" s="25">
        <v>0</v>
      </c>
      <c r="O89" s="25">
        <v>0</v>
      </c>
      <c r="P89" s="25">
        <v>0</v>
      </c>
      <c r="Q89" s="25">
        <v>0</v>
      </c>
      <c r="R89" s="25">
        <v>0</v>
      </c>
      <c r="S89" s="25">
        <v>0</v>
      </c>
    </row>
    <row r="90" spans="1:19" x14ac:dyDescent="0.25">
      <c r="A90" s="14">
        <v>806</v>
      </c>
      <c r="B90" s="25">
        <v>0.12317097586684506</v>
      </c>
      <c r="C90" s="25">
        <v>0.14634181699245741</v>
      </c>
      <c r="D90" s="25">
        <v>6.5418234539851669E-2</v>
      </c>
      <c r="E90" s="25">
        <v>0</v>
      </c>
      <c r="F90" s="25">
        <v>0</v>
      </c>
      <c r="G90" s="25">
        <v>0</v>
      </c>
      <c r="H90" s="25">
        <v>0</v>
      </c>
      <c r="I90" s="25">
        <v>0</v>
      </c>
      <c r="J90" s="25">
        <v>0</v>
      </c>
      <c r="K90" s="25">
        <v>7.7055218670894141E-2</v>
      </c>
      <c r="L90" s="25">
        <v>0.15395574663707939</v>
      </c>
      <c r="M90" s="25">
        <v>5.7804304895229683E-2</v>
      </c>
      <c r="N90" s="25">
        <v>4.6115757195951672E-2</v>
      </c>
      <c r="O90" s="25">
        <v>0</v>
      </c>
      <c r="P90" s="25">
        <v>0</v>
      </c>
      <c r="Q90" s="25">
        <v>0</v>
      </c>
      <c r="R90" s="25">
        <v>0</v>
      </c>
      <c r="S90" s="25">
        <v>0</v>
      </c>
    </row>
    <row r="91" spans="1:19" x14ac:dyDescent="0.25">
      <c r="A91" s="14">
        <v>808</v>
      </c>
      <c r="B91" s="25">
        <v>4.1297570293027684E-2</v>
      </c>
      <c r="C91" s="25">
        <v>0.11270973991228801</v>
      </c>
      <c r="D91" s="25">
        <v>2.204665651736322E-2</v>
      </c>
      <c r="E91" s="25">
        <v>1.8322384693701989E-2</v>
      </c>
      <c r="F91" s="25">
        <v>9.2852908196247792E-4</v>
      </c>
      <c r="G91" s="25">
        <v>-9.2852908196247792E-4</v>
      </c>
      <c r="H91" s="25">
        <v>0</v>
      </c>
      <c r="I91" s="25">
        <v>0</v>
      </c>
      <c r="J91" s="25">
        <v>0</v>
      </c>
      <c r="K91" s="25">
        <v>2.2975185599325459E-2</v>
      </c>
      <c r="L91" s="25">
        <v>0.11178121083032577</v>
      </c>
      <c r="M91" s="25">
        <v>3.7242718236609601E-3</v>
      </c>
      <c r="N91" s="25">
        <v>0</v>
      </c>
      <c r="O91" s="25">
        <v>0</v>
      </c>
      <c r="P91" s="25">
        <v>0</v>
      </c>
      <c r="Q91" s="25">
        <v>0</v>
      </c>
      <c r="R91" s="25">
        <v>0</v>
      </c>
      <c r="S91" s="25">
        <v>0</v>
      </c>
    </row>
    <row r="92" spans="1:19" x14ac:dyDescent="0.25">
      <c r="A92" s="14">
        <v>815</v>
      </c>
      <c r="B92" s="25">
        <v>0.28890952452565405</v>
      </c>
      <c r="C92" s="25">
        <v>0.23086514741728639</v>
      </c>
      <c r="D92" s="25">
        <v>0.11565130054467314</v>
      </c>
      <c r="E92" s="25">
        <v>9.2368950523794804E-2</v>
      </c>
      <c r="F92" s="25">
        <v>0</v>
      </c>
      <c r="G92" s="25">
        <v>0</v>
      </c>
      <c r="H92" s="25">
        <v>0</v>
      </c>
      <c r="I92" s="25">
        <v>0</v>
      </c>
      <c r="J92" s="25">
        <v>0</v>
      </c>
      <c r="K92" s="25">
        <v>0.19654057400185868</v>
      </c>
      <c r="L92" s="25">
        <v>0.22697952906275948</v>
      </c>
      <c r="M92" s="25">
        <v>0.11953691889920007</v>
      </c>
      <c r="N92" s="25">
        <v>0</v>
      </c>
      <c r="O92" s="25">
        <v>0</v>
      </c>
      <c r="P92" s="25">
        <v>0</v>
      </c>
      <c r="Q92" s="25">
        <v>0</v>
      </c>
      <c r="R92" s="25">
        <v>0</v>
      </c>
      <c r="S92" s="25">
        <v>0</v>
      </c>
    </row>
    <row r="93" spans="1:19" x14ac:dyDescent="0.25">
      <c r="A93" s="14">
        <v>825</v>
      </c>
      <c r="B93" s="25">
        <v>5.764955886952601E-2</v>
      </c>
      <c r="C93" s="25">
        <v>0.11560866511145414</v>
      </c>
      <c r="D93" s="25">
        <v>1.9147731318197053E-2</v>
      </c>
      <c r="E93" s="25">
        <v>4.616092025290295E-2</v>
      </c>
      <c r="F93" s="25">
        <v>1.1591821074090508E-2</v>
      </c>
      <c r="G93" s="25">
        <v>7.6590927015739536E-3</v>
      </c>
      <c r="H93" s="25">
        <v>0</v>
      </c>
      <c r="I93" s="25">
        <v>0</v>
      </c>
      <c r="J93" s="25">
        <v>0</v>
      </c>
      <c r="K93" s="25">
        <v>1.148863861662279E-2</v>
      </c>
      <c r="L93" s="25">
        <v>0.12326775781302836</v>
      </c>
      <c r="M93" s="25">
        <v>-7.7622751590416695E-3</v>
      </c>
      <c r="N93" s="25">
        <v>0</v>
      </c>
      <c r="O93" s="25">
        <v>0</v>
      </c>
      <c r="P93" s="25">
        <v>0</v>
      </c>
      <c r="Q93" s="25">
        <v>0</v>
      </c>
      <c r="R93" s="25">
        <v>0</v>
      </c>
      <c r="S93" s="25">
        <v>0</v>
      </c>
    </row>
    <row r="94" spans="1:19" x14ac:dyDescent="0.25">
      <c r="A94" s="14">
        <v>839</v>
      </c>
      <c r="B94" s="25">
        <v>1.9449719899524129</v>
      </c>
      <c r="C94" s="25">
        <v>5.389626158575747</v>
      </c>
      <c r="D94" s="25">
        <v>1.694710110868779</v>
      </c>
      <c r="E94" s="25">
        <v>0</v>
      </c>
      <c r="F94" s="25">
        <v>0</v>
      </c>
      <c r="G94" s="25">
        <v>0</v>
      </c>
      <c r="H94" s="25">
        <v>1.9220940234977135</v>
      </c>
      <c r="I94" s="25">
        <v>5.2777477286007866</v>
      </c>
      <c r="J94" s="25">
        <v>1.69108305818974</v>
      </c>
      <c r="K94" s="25">
        <v>2.2877966454710803E-2</v>
      </c>
      <c r="L94" s="25">
        <v>0.11187842997494042</v>
      </c>
      <c r="M94" s="25">
        <v>3.627052679046418E-3</v>
      </c>
      <c r="N94" s="25">
        <v>0</v>
      </c>
      <c r="O94" s="25">
        <v>0</v>
      </c>
      <c r="P94" s="25">
        <v>0</v>
      </c>
      <c r="Q94" s="25">
        <v>0</v>
      </c>
      <c r="R94" s="25">
        <v>0</v>
      </c>
      <c r="S94" s="25">
        <v>0</v>
      </c>
    </row>
    <row r="95" spans="1:19" x14ac:dyDescent="0.25">
      <c r="A95" s="14">
        <v>843</v>
      </c>
      <c r="B95" s="25">
        <v>2.2650905499600374E-2</v>
      </c>
      <c r="C95" s="25">
        <v>0.11210549093005086</v>
      </c>
      <c r="D95" s="25">
        <v>2.2650905499600374E-2</v>
      </c>
      <c r="E95" s="25">
        <v>0</v>
      </c>
      <c r="F95" s="25">
        <v>0</v>
      </c>
      <c r="G95" s="25">
        <v>0</v>
      </c>
      <c r="H95" s="25">
        <v>0</v>
      </c>
      <c r="I95" s="25">
        <v>0</v>
      </c>
      <c r="J95" s="25">
        <v>0</v>
      </c>
      <c r="K95" s="25">
        <v>2.2650905499600374E-2</v>
      </c>
      <c r="L95" s="25">
        <v>0.11210549093005086</v>
      </c>
      <c r="M95" s="25">
        <v>3.3999917239358364E-3</v>
      </c>
      <c r="N95" s="25">
        <v>0</v>
      </c>
      <c r="O95" s="25">
        <v>0</v>
      </c>
      <c r="P95" s="25">
        <v>0</v>
      </c>
      <c r="Q95" s="25">
        <v>0</v>
      </c>
      <c r="R95" s="25">
        <v>0</v>
      </c>
      <c r="S95" s="25">
        <v>0</v>
      </c>
    </row>
    <row r="96" spans="1:19" x14ac:dyDescent="0.25">
      <c r="A96" s="14">
        <v>844</v>
      </c>
      <c r="B96" s="25">
        <v>9.6163159851705329E-2</v>
      </c>
      <c r="C96" s="25">
        <v>0.1348478054562682</v>
      </c>
      <c r="D96" s="25">
        <v>3.8410418524711942E-2</v>
      </c>
      <c r="E96" s="25">
        <v>4.6230047180399567E-2</v>
      </c>
      <c r="F96" s="25">
        <v>0</v>
      </c>
      <c r="G96" s="25">
        <v>0</v>
      </c>
      <c r="H96" s="25">
        <v>0</v>
      </c>
      <c r="I96" s="25">
        <v>0</v>
      </c>
      <c r="J96" s="25">
        <v>0</v>
      </c>
      <c r="K96" s="25">
        <v>4.9933112671306727E-2</v>
      </c>
      <c r="L96" s="25">
        <v>0.1425760250853379</v>
      </c>
      <c r="M96" s="25">
        <v>3.0682198895642266E-2</v>
      </c>
      <c r="N96" s="25">
        <v>0</v>
      </c>
      <c r="O96" s="25">
        <v>0</v>
      </c>
      <c r="P96" s="25">
        <v>0</v>
      </c>
      <c r="Q96" s="25">
        <v>0</v>
      </c>
      <c r="R96" s="25">
        <v>0</v>
      </c>
      <c r="S96" s="25">
        <v>0</v>
      </c>
    </row>
    <row r="97" spans="1:19" x14ac:dyDescent="0.25">
      <c r="A97" s="14">
        <v>876</v>
      </c>
      <c r="B97" s="25">
        <v>1.1150053941127298</v>
      </c>
      <c r="C97" s="25">
        <v>0.27106039773511154</v>
      </c>
      <c r="D97" s="25">
        <v>0.19096153288083612</v>
      </c>
      <c r="E97" s="25">
        <v>0.55470821031579987</v>
      </c>
      <c r="F97" s="25">
        <v>4.2070116729799191E-2</v>
      </c>
      <c r="G97" s="25">
        <v>3.4933538372858654E-2</v>
      </c>
      <c r="H97" s="25">
        <v>0</v>
      </c>
      <c r="I97" s="25">
        <v>0</v>
      </c>
      <c r="J97" s="25">
        <v>0</v>
      </c>
      <c r="K97" s="25">
        <v>0.34190341943976699</v>
      </c>
      <c r="L97" s="25">
        <v>0.27412582138149577</v>
      </c>
      <c r="M97" s="25">
        <v>0.16864519545878684</v>
      </c>
      <c r="N97" s="25">
        <v>0.21839376435716668</v>
      </c>
      <c r="O97" s="25">
        <v>1.2617200950806463E-2</v>
      </c>
      <c r="P97" s="25">
        <v>2.5884626600522442E-2</v>
      </c>
      <c r="Q97" s="25">
        <v>0</v>
      </c>
      <c r="R97" s="25">
        <v>0</v>
      </c>
      <c r="S97" s="25">
        <v>0</v>
      </c>
    </row>
    <row r="98" spans="1:19" x14ac:dyDescent="0.25">
      <c r="A98" s="14">
        <v>881</v>
      </c>
      <c r="B98" s="25">
        <v>5.7440199787022715E-3</v>
      </c>
      <c r="C98" s="25">
        <v>3.2757807572626654E-2</v>
      </c>
      <c r="D98" s="25">
        <v>5.7440199787022715E-3</v>
      </c>
      <c r="E98" s="25">
        <v>0</v>
      </c>
      <c r="F98" s="25">
        <v>0</v>
      </c>
      <c r="G98" s="25">
        <v>0</v>
      </c>
      <c r="H98" s="25">
        <v>0</v>
      </c>
      <c r="I98" s="25">
        <v>0</v>
      </c>
      <c r="J98" s="25">
        <v>0</v>
      </c>
      <c r="K98" s="25">
        <v>5.7440199787022715E-3</v>
      </c>
      <c r="L98" s="25">
        <v>3.2757807572626654E-2</v>
      </c>
      <c r="M98" s="25">
        <v>-1.350689379696219E-2</v>
      </c>
      <c r="N98" s="25">
        <v>0</v>
      </c>
      <c r="O98" s="25">
        <v>0</v>
      </c>
      <c r="P98" s="25">
        <v>0</v>
      </c>
      <c r="Q98" s="25">
        <v>0</v>
      </c>
      <c r="R98" s="25">
        <v>0</v>
      </c>
      <c r="S98" s="25">
        <v>0</v>
      </c>
    </row>
    <row r="99" spans="1:19" x14ac:dyDescent="0.25">
      <c r="A99" s="14">
        <v>882</v>
      </c>
      <c r="B99" s="25">
        <v>1.6718405213875964E-2</v>
      </c>
      <c r="C99" s="25">
        <v>0.11803799121577532</v>
      </c>
      <c r="D99" s="25">
        <v>1.6718405213875964E-2</v>
      </c>
      <c r="E99" s="25">
        <v>0</v>
      </c>
      <c r="F99" s="25">
        <v>0</v>
      </c>
      <c r="G99" s="25">
        <v>0</v>
      </c>
      <c r="H99" s="25">
        <v>0</v>
      </c>
      <c r="I99" s="25">
        <v>0</v>
      </c>
      <c r="J99" s="25">
        <v>0</v>
      </c>
      <c r="K99" s="25">
        <v>1.6718405213875964E-2</v>
      </c>
      <c r="L99" s="25">
        <v>0.11803799121577532</v>
      </c>
      <c r="M99" s="25">
        <v>-2.5325085617884978E-3</v>
      </c>
      <c r="N99" s="25">
        <v>0</v>
      </c>
      <c r="O99" s="25">
        <v>0</v>
      </c>
      <c r="P99" s="25">
        <v>0</v>
      </c>
      <c r="Q99" s="25">
        <v>0</v>
      </c>
      <c r="R99" s="25">
        <v>0</v>
      </c>
      <c r="S99" s="25">
        <v>0</v>
      </c>
    </row>
    <row r="100" spans="1:19" x14ac:dyDescent="0.25">
      <c r="A100" s="14">
        <v>921</v>
      </c>
      <c r="B100" s="25">
        <v>4.6464705322204551</v>
      </c>
      <c r="C100" s="25">
        <v>60.517872598403827</v>
      </c>
      <c r="D100" s="25">
        <v>4.6079687046691262</v>
      </c>
      <c r="E100" s="25">
        <v>0</v>
      </c>
      <c r="F100" s="25">
        <v>0</v>
      </c>
      <c r="G100" s="25">
        <v>0</v>
      </c>
      <c r="H100" s="25">
        <v>0</v>
      </c>
      <c r="I100" s="25">
        <v>0</v>
      </c>
      <c r="J100" s="25">
        <v>0</v>
      </c>
      <c r="K100" s="25">
        <v>0.11957834338067221</v>
      </c>
      <c r="L100" s="25">
        <v>0.1691853632542947</v>
      </c>
      <c r="M100" s="25">
        <v>8.107651582934329E-2</v>
      </c>
      <c r="N100" s="25">
        <v>0</v>
      </c>
      <c r="O100" s="25">
        <v>0</v>
      </c>
      <c r="P100" s="25">
        <v>0</v>
      </c>
      <c r="Q100" s="25">
        <v>4.5268921888397831</v>
      </c>
      <c r="R100" s="25">
        <v>60.425690890252092</v>
      </c>
      <c r="S100" s="25">
        <v>4.5076412750641186</v>
      </c>
    </row>
    <row r="101" spans="1:19" x14ac:dyDescent="0.25">
      <c r="A101" s="14">
        <v>926</v>
      </c>
      <c r="B101" s="25">
        <v>3.4226111764427747E-2</v>
      </c>
      <c r="C101" s="25">
        <v>0.11978119844088794</v>
      </c>
      <c r="D101" s="25">
        <v>2.2033411158457205E-2</v>
      </c>
      <c r="E101" s="25">
        <v>1.2192700605970563E-2</v>
      </c>
      <c r="F101" s="25">
        <v>0</v>
      </c>
      <c r="G101" s="25">
        <v>0</v>
      </c>
      <c r="H101" s="25">
        <v>0</v>
      </c>
      <c r="I101" s="25">
        <v>0</v>
      </c>
      <c r="J101" s="25">
        <v>0</v>
      </c>
      <c r="K101" s="25">
        <v>2.2033411158457205E-2</v>
      </c>
      <c r="L101" s="25">
        <v>0.11272298527119402</v>
      </c>
      <c r="M101" s="25">
        <v>2.7824973827927438E-3</v>
      </c>
      <c r="N101" s="25">
        <v>0</v>
      </c>
      <c r="O101" s="25">
        <v>0</v>
      </c>
      <c r="P101" s="25">
        <v>0</v>
      </c>
      <c r="Q101" s="25">
        <v>0</v>
      </c>
      <c r="R101" s="25">
        <v>0</v>
      </c>
      <c r="S101" s="25">
        <v>0</v>
      </c>
    </row>
    <row r="102" spans="1:19" x14ac:dyDescent="0.25">
      <c r="A102" s="14">
        <v>927</v>
      </c>
      <c r="B102" s="25">
        <v>4.1295607273733312E-2</v>
      </c>
      <c r="C102" s="25">
        <v>0.13196261670724704</v>
      </c>
      <c r="D102" s="25">
        <v>2.9018501652502388E-2</v>
      </c>
      <c r="E102" s="25">
        <v>1.2277105621230843E-2</v>
      </c>
      <c r="F102" s="25">
        <v>0</v>
      </c>
      <c r="G102" s="25">
        <v>0</v>
      </c>
      <c r="H102" s="25">
        <v>0</v>
      </c>
      <c r="I102" s="25">
        <v>0</v>
      </c>
      <c r="J102" s="25">
        <v>0</v>
      </c>
      <c r="K102" s="25">
        <v>2.9018501652502773E-2</v>
      </c>
      <c r="L102" s="25">
        <v>0.12498880855281293</v>
      </c>
      <c r="M102" s="25">
        <v>9.7675878768382907E-3</v>
      </c>
      <c r="N102" s="25">
        <v>0</v>
      </c>
      <c r="O102" s="25">
        <v>0</v>
      </c>
      <c r="P102" s="25">
        <v>0</v>
      </c>
      <c r="Q102" s="25">
        <v>0</v>
      </c>
      <c r="R102" s="25">
        <v>0</v>
      </c>
      <c r="S102" s="25">
        <v>0</v>
      </c>
    </row>
    <row r="103" spans="1:19" x14ac:dyDescent="0.25">
      <c r="A103" s="14">
        <v>932</v>
      </c>
      <c r="B103" s="25">
        <v>0.17977443154059569</v>
      </c>
      <c r="C103" s="25">
        <v>0.18599293019702909</v>
      </c>
      <c r="D103" s="25">
        <v>8.3519862662273375E-2</v>
      </c>
      <c r="E103" s="25">
        <v>0</v>
      </c>
      <c r="F103" s="25">
        <v>0</v>
      </c>
      <c r="G103" s="25">
        <v>0</v>
      </c>
      <c r="H103" s="25">
        <v>0</v>
      </c>
      <c r="I103" s="25">
        <v>0</v>
      </c>
      <c r="J103" s="25">
        <v>0</v>
      </c>
      <c r="K103" s="25">
        <v>7.0699325012775899E-2</v>
      </c>
      <c r="L103" s="25">
        <v>0.17956255407086208</v>
      </c>
      <c r="M103" s="25">
        <v>5.1448411237111441E-2</v>
      </c>
      <c r="N103" s="25">
        <v>0.10907510652781863</v>
      </c>
      <c r="O103" s="25">
        <v>8.3434031228825978E-2</v>
      </c>
      <c r="P103" s="25">
        <v>1.282053764949629E-2</v>
      </c>
      <c r="Q103" s="25">
        <v>0</v>
      </c>
      <c r="R103" s="25">
        <v>0</v>
      </c>
      <c r="S103" s="25">
        <v>0</v>
      </c>
    </row>
    <row r="104" spans="1:19" x14ac:dyDescent="0.25">
      <c r="A104" s="14">
        <v>956</v>
      </c>
      <c r="B104" s="25">
        <v>0.24024206205711859</v>
      </c>
      <c r="C104" s="25">
        <v>0.29878352366148631</v>
      </c>
      <c r="D104" s="25">
        <v>0.12473657940313242</v>
      </c>
      <c r="E104" s="25">
        <v>0.10394549023645526</v>
      </c>
      <c r="F104" s="25">
        <v>1.1559992417531438E-2</v>
      </c>
      <c r="G104" s="25">
        <v>7.690921358133024E-3</v>
      </c>
      <c r="H104" s="25">
        <v>0</v>
      </c>
      <c r="I104" s="25">
        <v>0</v>
      </c>
      <c r="J104" s="25">
        <v>0</v>
      </c>
      <c r="K104" s="25">
        <v>0.13629657182066393</v>
      </c>
      <c r="L104" s="25">
        <v>0.28722353124395344</v>
      </c>
      <c r="M104" s="25">
        <v>0.11704565804499947</v>
      </c>
      <c r="N104" s="25">
        <v>0</v>
      </c>
      <c r="O104" s="25">
        <v>0</v>
      </c>
      <c r="P104" s="25">
        <v>0</v>
      </c>
      <c r="Q104" s="25">
        <v>0</v>
      </c>
      <c r="R104" s="25">
        <v>0</v>
      </c>
      <c r="S104" s="25">
        <v>0</v>
      </c>
    </row>
    <row r="105" spans="1:19" x14ac:dyDescent="0.25">
      <c r="A105" s="14">
        <v>957</v>
      </c>
      <c r="B105" s="25">
        <v>0.23680153508919452</v>
      </c>
      <c r="C105" s="25">
        <v>1.5535334460476002</v>
      </c>
      <c r="D105" s="25">
        <v>0.23680153508919452</v>
      </c>
      <c r="E105" s="25">
        <v>0</v>
      </c>
      <c r="F105" s="25">
        <v>0</v>
      </c>
      <c r="G105" s="25">
        <v>0</v>
      </c>
      <c r="H105" s="25">
        <v>0</v>
      </c>
      <c r="I105" s="25">
        <v>0</v>
      </c>
      <c r="J105" s="25">
        <v>0</v>
      </c>
      <c r="K105" s="25">
        <v>3.4456071226217168E-2</v>
      </c>
      <c r="L105" s="25">
        <v>0.13880215275476299</v>
      </c>
      <c r="M105" s="25">
        <v>1.5205157450552688E-2</v>
      </c>
      <c r="N105" s="25">
        <v>0</v>
      </c>
      <c r="O105" s="25">
        <v>0</v>
      </c>
      <c r="P105" s="25">
        <v>0</v>
      </c>
      <c r="Q105" s="25">
        <v>0.20234546386297733</v>
      </c>
      <c r="R105" s="25">
        <v>1.5302367759468243</v>
      </c>
      <c r="S105" s="25">
        <v>0.18309455008731212</v>
      </c>
    </row>
    <row r="106" spans="1:19" x14ac:dyDescent="0.25">
      <c r="A106" s="14">
        <v>958</v>
      </c>
      <c r="B106" s="25">
        <v>0.24685002951512564</v>
      </c>
      <c r="C106" s="25">
        <v>0.17667007354949232</v>
      </c>
      <c r="D106" s="25">
        <v>7.3591805534145655E-2</v>
      </c>
      <c r="E106" s="25">
        <v>0.1815004630608649</v>
      </c>
      <c r="F106" s="25">
        <v>1.1008674695779749E-2</v>
      </c>
      <c r="G106" s="25">
        <v>8.2422390798847119E-3</v>
      </c>
      <c r="H106" s="25">
        <v>0</v>
      </c>
      <c r="I106" s="25">
        <v>0</v>
      </c>
      <c r="J106" s="25">
        <v>0</v>
      </c>
      <c r="K106" s="25">
        <v>6.5349566454261876E-2</v>
      </c>
      <c r="L106" s="25">
        <v>0.16566139885371164</v>
      </c>
      <c r="M106" s="25">
        <v>4.6098652678597411E-2</v>
      </c>
      <c r="N106" s="25">
        <v>0</v>
      </c>
      <c r="O106" s="25">
        <v>0</v>
      </c>
      <c r="P106" s="25">
        <v>0</v>
      </c>
      <c r="Q106" s="25">
        <v>0</v>
      </c>
      <c r="R106" s="25">
        <v>0</v>
      </c>
      <c r="S106" s="25">
        <v>0</v>
      </c>
    </row>
    <row r="107" spans="1:19" x14ac:dyDescent="0.25">
      <c r="A107" s="14">
        <v>964</v>
      </c>
      <c r="B107" s="25">
        <v>3.7355615016464686E-2</v>
      </c>
      <c r="C107" s="25">
        <v>0.13590260896451548</v>
      </c>
      <c r="D107" s="25">
        <v>3.7355615016464686E-2</v>
      </c>
      <c r="E107" s="25">
        <v>0</v>
      </c>
      <c r="F107" s="25">
        <v>0</v>
      </c>
      <c r="G107" s="25">
        <v>0</v>
      </c>
      <c r="H107" s="25">
        <v>0</v>
      </c>
      <c r="I107" s="25">
        <v>0</v>
      </c>
      <c r="J107" s="25">
        <v>0</v>
      </c>
      <c r="K107" s="25">
        <v>3.7355615016464686E-2</v>
      </c>
      <c r="L107" s="25">
        <v>0.13590260896451548</v>
      </c>
      <c r="M107" s="25">
        <v>1.8104701240800207E-2</v>
      </c>
      <c r="N107" s="25">
        <v>0</v>
      </c>
      <c r="O107" s="25">
        <v>0</v>
      </c>
      <c r="P107" s="25">
        <v>0</v>
      </c>
      <c r="Q107" s="25">
        <v>0</v>
      </c>
      <c r="R107" s="25">
        <v>0</v>
      </c>
      <c r="S107" s="25">
        <v>0</v>
      </c>
    </row>
    <row r="108" spans="1:19" x14ac:dyDescent="0.25">
      <c r="A108" s="14">
        <v>965</v>
      </c>
      <c r="B108" s="25">
        <v>8.8053746507151115E-2</v>
      </c>
      <c r="C108" s="25">
        <v>0.21996087390347988</v>
      </c>
      <c r="D108" s="25">
        <v>8.8053746507151115E-2</v>
      </c>
      <c r="E108" s="25">
        <v>0</v>
      </c>
      <c r="F108" s="25">
        <v>0</v>
      </c>
      <c r="G108" s="25">
        <v>0</v>
      </c>
      <c r="H108" s="25">
        <v>0</v>
      </c>
      <c r="I108" s="25">
        <v>0</v>
      </c>
      <c r="J108" s="25">
        <v>0</v>
      </c>
      <c r="K108" s="25">
        <v>8.8053746507151115E-2</v>
      </c>
      <c r="L108" s="25">
        <v>0.21996087390347988</v>
      </c>
      <c r="M108" s="25">
        <v>6.8802832731486657E-2</v>
      </c>
      <c r="N108" s="25">
        <v>0</v>
      </c>
      <c r="O108" s="25">
        <v>0</v>
      </c>
      <c r="P108" s="25">
        <v>0</v>
      </c>
      <c r="Q108" s="25">
        <v>0</v>
      </c>
      <c r="R108" s="25">
        <v>0</v>
      </c>
      <c r="S108" s="25">
        <v>0</v>
      </c>
    </row>
    <row r="109" spans="1:19" x14ac:dyDescent="0.25">
      <c r="A109" s="14">
        <v>976</v>
      </c>
      <c r="B109" s="25">
        <v>7.4775996315251905E-2</v>
      </c>
      <c r="C109" s="25">
        <v>0.19473679654405054</v>
      </c>
      <c r="D109" s="25">
        <v>7.4775996315251905E-2</v>
      </c>
      <c r="E109" s="25">
        <v>0</v>
      </c>
      <c r="F109" s="25">
        <v>0</v>
      </c>
      <c r="G109" s="25">
        <v>0</v>
      </c>
      <c r="H109" s="25">
        <v>0</v>
      </c>
      <c r="I109" s="25">
        <v>0</v>
      </c>
      <c r="J109" s="25">
        <v>0</v>
      </c>
      <c r="K109" s="25">
        <v>7.4775996315251905E-2</v>
      </c>
      <c r="L109" s="25">
        <v>0.19473679654405054</v>
      </c>
      <c r="M109" s="25">
        <v>5.5525082539587441E-2</v>
      </c>
      <c r="N109" s="25">
        <v>0</v>
      </c>
      <c r="O109" s="25">
        <v>0</v>
      </c>
      <c r="P109" s="25">
        <v>0</v>
      </c>
      <c r="Q109" s="25">
        <v>0</v>
      </c>
      <c r="R109" s="25">
        <v>0</v>
      </c>
      <c r="S109" s="25">
        <v>0</v>
      </c>
    </row>
    <row r="110" spans="1:19" x14ac:dyDescent="0.25">
      <c r="A110" s="14">
        <v>1034</v>
      </c>
      <c r="B110" s="25">
        <v>6.4879512080123103E-2</v>
      </c>
      <c r="C110" s="25">
        <v>0.16613145322785042</v>
      </c>
      <c r="D110" s="25">
        <v>6.4879512080123103E-2</v>
      </c>
      <c r="E110" s="25">
        <v>0</v>
      </c>
      <c r="F110" s="25">
        <v>0</v>
      </c>
      <c r="G110" s="25">
        <v>0</v>
      </c>
      <c r="H110" s="25">
        <v>0</v>
      </c>
      <c r="I110" s="25">
        <v>0</v>
      </c>
      <c r="J110" s="25">
        <v>0</v>
      </c>
      <c r="K110" s="25">
        <v>6.4879512080123103E-2</v>
      </c>
      <c r="L110" s="25">
        <v>0.16613145322785042</v>
      </c>
      <c r="M110" s="25">
        <v>4.5628598304458638E-2</v>
      </c>
      <c r="N110" s="25">
        <v>0</v>
      </c>
      <c r="O110" s="25">
        <v>0</v>
      </c>
      <c r="P110" s="25">
        <v>0</v>
      </c>
      <c r="Q110" s="25">
        <v>0</v>
      </c>
      <c r="R110" s="25">
        <v>0</v>
      </c>
      <c r="S110" s="25">
        <v>0</v>
      </c>
    </row>
    <row r="111" spans="1:19" x14ac:dyDescent="0.25">
      <c r="A111" s="14">
        <v>1036</v>
      </c>
      <c r="B111" s="25">
        <v>0.31317301559630401</v>
      </c>
      <c r="C111" s="25">
        <v>0.18735074257097167</v>
      </c>
      <c r="D111" s="25">
        <v>8.2162050288330804E-2</v>
      </c>
      <c r="E111" s="25">
        <v>0.21618842589312087</v>
      </c>
      <c r="F111" s="25">
        <v>1.4822539414853364E-2</v>
      </c>
      <c r="G111" s="25">
        <v>4.4283743608110968E-3</v>
      </c>
      <c r="H111" s="25">
        <v>0</v>
      </c>
      <c r="I111" s="25">
        <v>0</v>
      </c>
      <c r="J111" s="25">
        <v>0</v>
      </c>
      <c r="K111" s="25">
        <v>9.4214076526538723E-2</v>
      </c>
      <c r="L111" s="25">
        <v>0.17529871633276373</v>
      </c>
      <c r="M111" s="25">
        <v>7.4963162750874265E-2</v>
      </c>
      <c r="N111" s="25">
        <v>0</v>
      </c>
      <c r="O111" s="25">
        <v>0</v>
      </c>
      <c r="P111" s="25">
        <v>0</v>
      </c>
      <c r="Q111" s="25">
        <v>2.7705131766464822E-3</v>
      </c>
      <c r="R111" s="25">
        <v>-2.7705131766464822E-3</v>
      </c>
      <c r="S111" s="25">
        <v>-1.648040059901798E-2</v>
      </c>
    </row>
    <row r="112" spans="1:19" x14ac:dyDescent="0.25">
      <c r="A112" s="14">
        <v>1079</v>
      </c>
      <c r="B112" s="25">
        <v>1.0172295227114077</v>
      </c>
      <c r="C112" s="25">
        <v>10.437064173808942</v>
      </c>
      <c r="D112" s="25">
        <v>0.76696764362776959</v>
      </c>
      <c r="E112" s="25">
        <v>0.23658286200900633</v>
      </c>
      <c r="F112" s="25">
        <v>1.3679017074631799E-2</v>
      </c>
      <c r="G112" s="25">
        <v>5.571896701032664E-3</v>
      </c>
      <c r="H112" s="25">
        <v>0</v>
      </c>
      <c r="I112" s="25">
        <v>0</v>
      </c>
      <c r="J112" s="25">
        <v>0</v>
      </c>
      <c r="K112" s="25">
        <v>3.3771788363774195E-2</v>
      </c>
      <c r="L112" s="25">
        <v>0.13948643561720597</v>
      </c>
      <c r="M112" s="25">
        <v>1.452087458810964E-2</v>
      </c>
      <c r="N112" s="25">
        <v>3.1444911027054608E-2</v>
      </c>
      <c r="O112" s="25">
        <v>4.5558744075603237E-2</v>
      </c>
      <c r="P112" s="25">
        <v>1.2193997251390068E-2</v>
      </c>
      <c r="Q112" s="25">
        <v>0.71542996131157721</v>
      </c>
      <c r="R112" s="25">
        <v>10.469350942349468</v>
      </c>
      <c r="S112" s="25">
        <v>0.69617904753591275</v>
      </c>
    </row>
    <row r="113" spans="1:19" x14ac:dyDescent="0.25">
      <c r="A113" s="14">
        <v>1085</v>
      </c>
      <c r="B113" s="25">
        <v>0</v>
      </c>
      <c r="C113" s="25">
        <v>0</v>
      </c>
      <c r="D113" s="25">
        <v>0</v>
      </c>
      <c r="E113" s="25">
        <v>0</v>
      </c>
      <c r="F113" s="25">
        <v>0</v>
      </c>
      <c r="G113" s="25">
        <v>0</v>
      </c>
      <c r="H113" s="25">
        <v>0</v>
      </c>
      <c r="I113" s="25">
        <v>0</v>
      </c>
      <c r="J113" s="25">
        <v>0</v>
      </c>
      <c r="K113" s="25">
        <v>0</v>
      </c>
      <c r="L113" s="25">
        <v>0</v>
      </c>
      <c r="M113" s="25">
        <v>0</v>
      </c>
      <c r="N113" s="25">
        <v>0</v>
      </c>
      <c r="O113" s="25">
        <v>0</v>
      </c>
      <c r="P113" s="25">
        <v>0</v>
      </c>
      <c r="Q113" s="25">
        <v>0</v>
      </c>
      <c r="R113" s="25">
        <v>0</v>
      </c>
      <c r="S113" s="25">
        <v>0</v>
      </c>
    </row>
    <row r="114" spans="1:19" x14ac:dyDescent="0.25">
      <c r="A114" s="14">
        <v>1097</v>
      </c>
      <c r="B114" s="25">
        <v>3.0413846024254169E-2</v>
      </c>
      <c r="C114" s="25">
        <v>0.12359346418106153</v>
      </c>
      <c r="D114" s="25">
        <v>2.2226751612004096E-2</v>
      </c>
      <c r="E114" s="25">
        <v>8.1870944122500768E-3</v>
      </c>
      <c r="F114" s="25">
        <v>0</v>
      </c>
      <c r="G114" s="25">
        <v>0</v>
      </c>
      <c r="H114" s="25">
        <v>0</v>
      </c>
      <c r="I114" s="25">
        <v>0</v>
      </c>
      <c r="J114" s="25">
        <v>0</v>
      </c>
      <c r="K114" s="25">
        <v>2.2226751612003905E-2</v>
      </c>
      <c r="L114" s="25">
        <v>0.11252964481764734</v>
      </c>
      <c r="M114" s="25">
        <v>2.9758378363393444E-3</v>
      </c>
      <c r="N114" s="25">
        <v>0</v>
      </c>
      <c r="O114" s="25">
        <v>0</v>
      </c>
      <c r="P114" s="25">
        <v>0</v>
      </c>
      <c r="Q114" s="25">
        <v>0</v>
      </c>
      <c r="R114" s="25">
        <v>0</v>
      </c>
      <c r="S114" s="25">
        <v>0</v>
      </c>
    </row>
    <row r="115" spans="1:19" x14ac:dyDescent="0.25">
      <c r="A115" s="14">
        <v>1144</v>
      </c>
      <c r="B115" s="25">
        <v>0.89687822604966028</v>
      </c>
      <c r="C115" s="25">
        <v>0.31592934181720084</v>
      </c>
      <c r="D115" s="25">
        <v>0.16534350257441038</v>
      </c>
      <c r="E115" s="25">
        <v>0.73598162950681234</v>
      </c>
      <c r="F115" s="25">
        <v>3.4054921519765934E-2</v>
      </c>
      <c r="G115" s="25">
        <v>2.3697819807227453E-2</v>
      </c>
      <c r="H115" s="25">
        <v>0</v>
      </c>
      <c r="I115" s="25">
        <v>0</v>
      </c>
      <c r="J115" s="25">
        <v>0</v>
      </c>
      <c r="K115" s="25">
        <v>0.16089659654285124</v>
      </c>
      <c r="L115" s="25">
        <v>0.30112533407309527</v>
      </c>
      <c r="M115" s="25">
        <v>0.14164568276718675</v>
      </c>
      <c r="N115" s="25">
        <v>0</v>
      </c>
      <c r="O115" s="25">
        <v>0</v>
      </c>
      <c r="P115" s="25">
        <v>0</v>
      </c>
      <c r="Q115" s="25">
        <v>0</v>
      </c>
      <c r="R115" s="25">
        <v>0</v>
      </c>
      <c r="S115" s="25">
        <v>0</v>
      </c>
    </row>
    <row r="116" spans="1:19" x14ac:dyDescent="0.25">
      <c r="A116" s="14">
        <v>1148</v>
      </c>
      <c r="B116" s="25">
        <v>1.3927575698702401</v>
      </c>
      <c r="C116" s="25">
        <v>5.1525531138556815</v>
      </c>
      <c r="D116" s="25">
        <v>1.007739294356951</v>
      </c>
      <c r="E116" s="25">
        <v>0</v>
      </c>
      <c r="F116" s="25">
        <v>0</v>
      </c>
      <c r="G116" s="25">
        <v>0</v>
      </c>
      <c r="H116" s="25">
        <v>0.9765926830031525</v>
      </c>
      <c r="I116" s="25">
        <v>5.1259469838824803</v>
      </c>
      <c r="J116" s="25">
        <v>0.88033811412483021</v>
      </c>
      <c r="K116" s="25">
        <v>0.33227065248880439</v>
      </c>
      <c r="L116" s="25">
        <v>0.28375858833245837</v>
      </c>
      <c r="M116" s="25">
        <v>0.17826334228348795</v>
      </c>
      <c r="N116" s="25">
        <v>8.3894234378284138E-2</v>
      </c>
      <c r="O116" s="25">
        <v>3.1611248275702636E-2</v>
      </c>
      <c r="P116" s="25">
        <v>6.8905792756263472E-3</v>
      </c>
      <c r="Q116" s="25">
        <v>0</v>
      </c>
      <c r="R116" s="25">
        <v>0</v>
      </c>
      <c r="S116" s="25">
        <v>0</v>
      </c>
    </row>
    <row r="117" spans="1:19" x14ac:dyDescent="0.25">
      <c r="A117" s="14">
        <v>1150</v>
      </c>
      <c r="B117" s="25">
        <v>1.1442529225440225E-2</v>
      </c>
      <c r="C117" s="25">
        <v>0.12331386720421096</v>
      </c>
      <c r="D117" s="25">
        <v>1.1442529225440225E-2</v>
      </c>
      <c r="E117" s="25">
        <v>0</v>
      </c>
      <c r="F117" s="25">
        <v>0</v>
      </c>
      <c r="G117" s="25">
        <v>0</v>
      </c>
      <c r="H117" s="25">
        <v>0</v>
      </c>
      <c r="I117" s="25">
        <v>0</v>
      </c>
      <c r="J117" s="25">
        <v>0</v>
      </c>
      <c r="K117" s="25">
        <v>1.1442529225440225E-2</v>
      </c>
      <c r="L117" s="25">
        <v>0.12331386720421096</v>
      </c>
      <c r="M117" s="25">
        <v>-7.8083845502242358E-3</v>
      </c>
      <c r="N117" s="25">
        <v>0</v>
      </c>
      <c r="O117" s="25">
        <v>0</v>
      </c>
      <c r="P117" s="25">
        <v>0</v>
      </c>
      <c r="Q117" s="25">
        <v>0</v>
      </c>
      <c r="R117" s="25">
        <v>0</v>
      </c>
      <c r="S117" s="25">
        <v>0</v>
      </c>
    </row>
    <row r="118" spans="1:19" x14ac:dyDescent="0.25">
      <c r="A118" s="14">
        <v>1166</v>
      </c>
      <c r="B118" s="25">
        <v>6.3557276022556346</v>
      </c>
      <c r="C118" s="25">
        <v>5.1948206631430427</v>
      </c>
      <c r="D118" s="25">
        <v>1.1964827103775593</v>
      </c>
      <c r="E118" s="25">
        <v>5.3052578708177123</v>
      </c>
      <c r="F118" s="25">
        <v>0.39301260677896499</v>
      </c>
      <c r="G118" s="25">
        <v>0.39627485802327794</v>
      </c>
      <c r="H118" s="25">
        <v>0.96784641054242304</v>
      </c>
      <c r="I118" s="25">
        <v>5.1346932563432057</v>
      </c>
      <c r="J118" s="25">
        <v>0.87159184166410075</v>
      </c>
      <c r="K118" s="25">
        <v>8.2623320895532912E-2</v>
      </c>
      <c r="L118" s="25">
        <v>0.14838764441244062</v>
      </c>
      <c r="M118" s="25">
        <v>6.3372407119868454E-2</v>
      </c>
      <c r="N118" s="25">
        <v>0</v>
      </c>
      <c r="O118" s="25">
        <v>0</v>
      </c>
      <c r="P118" s="25">
        <v>0</v>
      </c>
      <c r="Q118" s="25">
        <v>0</v>
      </c>
      <c r="R118" s="25">
        <v>0</v>
      </c>
      <c r="S118" s="25">
        <v>0</v>
      </c>
    </row>
    <row r="119" spans="1:19" x14ac:dyDescent="0.25">
      <c r="A119" s="14">
        <v>1172</v>
      </c>
      <c r="B119" s="25">
        <v>0.98118413214543554</v>
      </c>
      <c r="C119" s="25">
        <v>5.1598573622915227</v>
      </c>
      <c r="D119" s="25">
        <v>0.88492956326711314</v>
      </c>
      <c r="E119" s="25">
        <v>0</v>
      </c>
      <c r="F119" s="25">
        <v>0</v>
      </c>
      <c r="G119" s="25">
        <v>0</v>
      </c>
      <c r="H119" s="25">
        <v>0.9484624158774615</v>
      </c>
      <c r="I119" s="25">
        <v>5.1540772510081689</v>
      </c>
      <c r="J119" s="25">
        <v>0.85220784699913921</v>
      </c>
      <c r="K119" s="25">
        <v>3.2721716267975737E-2</v>
      </c>
      <c r="L119" s="25">
        <v>0.14053650771300441</v>
      </c>
      <c r="M119" s="25">
        <v>1.3470802492311312E-2</v>
      </c>
      <c r="N119" s="25">
        <v>0</v>
      </c>
      <c r="O119" s="25">
        <v>0</v>
      </c>
      <c r="P119" s="25">
        <v>0</v>
      </c>
      <c r="Q119" s="25">
        <v>0</v>
      </c>
      <c r="R119" s="25">
        <v>0</v>
      </c>
      <c r="S119" s="25">
        <v>0</v>
      </c>
    </row>
    <row r="120" spans="1:19" x14ac:dyDescent="0.25">
      <c r="A120" s="14">
        <v>1177</v>
      </c>
      <c r="B120" s="25">
        <v>5.703344735225806</v>
      </c>
      <c r="C120" s="25">
        <v>36.205894554395748</v>
      </c>
      <c r="D120" s="25">
        <v>5.6070901663474837</v>
      </c>
      <c r="E120" s="25">
        <v>0</v>
      </c>
      <c r="F120" s="25">
        <v>0</v>
      </c>
      <c r="G120" s="25">
        <v>0</v>
      </c>
      <c r="H120" s="25">
        <v>0.97118010601175975</v>
      </c>
      <c r="I120" s="25">
        <v>5.1313595608738742</v>
      </c>
      <c r="J120" s="25">
        <v>0.87492553713343746</v>
      </c>
      <c r="K120" s="25">
        <v>1.1570044787067938E-2</v>
      </c>
      <c r="L120" s="25">
        <v>0.12318635164258321</v>
      </c>
      <c r="M120" s="25">
        <v>-7.6808689885965228E-3</v>
      </c>
      <c r="N120" s="25">
        <v>0</v>
      </c>
      <c r="O120" s="25">
        <v>0</v>
      </c>
      <c r="P120" s="25">
        <v>0</v>
      </c>
      <c r="Q120" s="25">
        <v>4.7205945844269968</v>
      </c>
      <c r="R120" s="25">
        <v>36.187597188859904</v>
      </c>
      <c r="S120" s="25">
        <v>4.7013436706513323</v>
      </c>
    </row>
    <row r="121" spans="1:19" x14ac:dyDescent="0.25">
      <c r="A121" s="14">
        <v>1198</v>
      </c>
      <c r="B121" s="25">
        <v>6.8481340041617184E-2</v>
      </c>
      <c r="C121" s="25">
        <v>0.12402779771502744</v>
      </c>
      <c r="D121" s="25">
        <v>1.0728598714623803E-2</v>
      </c>
      <c r="E121" s="25">
        <v>0</v>
      </c>
      <c r="F121" s="25">
        <v>0</v>
      </c>
      <c r="G121" s="25">
        <v>0</v>
      </c>
      <c r="H121" s="25">
        <v>0</v>
      </c>
      <c r="I121" s="25">
        <v>0</v>
      </c>
      <c r="J121" s="25">
        <v>0</v>
      </c>
      <c r="K121" s="25">
        <v>2.2422350907209662E-2</v>
      </c>
      <c r="L121" s="25">
        <v>0.11233404552244157</v>
      </c>
      <c r="M121" s="25">
        <v>3.1714371315452756E-3</v>
      </c>
      <c r="N121" s="25">
        <v>4.6058989134407334E-2</v>
      </c>
      <c r="O121" s="25">
        <v>0</v>
      </c>
      <c r="P121" s="25">
        <v>0</v>
      </c>
      <c r="Q121" s="25">
        <v>0</v>
      </c>
      <c r="R121" s="25">
        <v>0</v>
      </c>
      <c r="S121" s="25">
        <v>0</v>
      </c>
    </row>
    <row r="122" spans="1:19" x14ac:dyDescent="0.25">
      <c r="A122" s="14">
        <v>1202</v>
      </c>
      <c r="B122" s="25">
        <v>263.74942303437655</v>
      </c>
      <c r="C122" s="25">
        <v>215.79083911742521</v>
      </c>
      <c r="D122" s="25">
        <v>187.84307001693119</v>
      </c>
      <c r="E122" s="25">
        <v>10.664551233974555</v>
      </c>
      <c r="F122" s="25">
        <v>0.75124063499446914</v>
      </c>
      <c r="G122" s="25">
        <v>0.75033063950736079</v>
      </c>
      <c r="H122" s="25">
        <v>1.9077811903755004</v>
      </c>
      <c r="I122" s="25">
        <v>5.2920605617230105</v>
      </c>
      <c r="J122" s="25">
        <v>1.6767702250675269</v>
      </c>
      <c r="K122" s="25">
        <v>4.0299835600180245E-2</v>
      </c>
      <c r="L122" s="25">
        <v>0.1329583883807999</v>
      </c>
      <c r="M122" s="25">
        <v>2.1048921824515791E-2</v>
      </c>
      <c r="N122" s="25">
        <v>0</v>
      </c>
      <c r="O122" s="25">
        <v>0</v>
      </c>
      <c r="P122" s="25">
        <v>0</v>
      </c>
      <c r="Q122" s="25">
        <v>251.13679077442657</v>
      </c>
      <c r="R122" s="25">
        <v>216.25614478493088</v>
      </c>
      <c r="S122" s="25">
        <v>187.76278262493975</v>
      </c>
    </row>
    <row r="123" spans="1:19" x14ac:dyDescent="0.25">
      <c r="A123" s="14">
        <v>1212</v>
      </c>
      <c r="B123" s="25">
        <v>1.1233437135909595E-2</v>
      </c>
      <c r="C123" s="25">
        <v>0.12352295929374166</v>
      </c>
      <c r="D123" s="25">
        <v>1.1233437135909595E-2</v>
      </c>
      <c r="E123" s="25">
        <v>0</v>
      </c>
      <c r="F123" s="25">
        <v>0</v>
      </c>
      <c r="G123" s="25">
        <v>0</v>
      </c>
      <c r="H123" s="25">
        <v>0</v>
      </c>
      <c r="I123" s="25">
        <v>0</v>
      </c>
      <c r="J123" s="25">
        <v>0</v>
      </c>
      <c r="K123" s="25">
        <v>1.1233437135909595E-2</v>
      </c>
      <c r="L123" s="25">
        <v>0.12352295929374166</v>
      </c>
      <c r="M123" s="25">
        <v>-8.0174766397548679E-3</v>
      </c>
      <c r="N123" s="25">
        <v>0</v>
      </c>
      <c r="O123" s="25">
        <v>0</v>
      </c>
      <c r="P123" s="25">
        <v>0</v>
      </c>
      <c r="Q123" s="25">
        <v>0</v>
      </c>
      <c r="R123" s="25">
        <v>0</v>
      </c>
      <c r="S123" s="25">
        <v>0</v>
      </c>
    </row>
    <row r="124" spans="1:19" x14ac:dyDescent="0.25">
      <c r="A124" s="14">
        <v>1234</v>
      </c>
      <c r="B124" s="25">
        <v>2.1307958145698778E-2</v>
      </c>
      <c r="C124" s="25">
        <v>0.11344843828395244</v>
      </c>
      <c r="D124" s="25">
        <v>2.1307958145698778E-2</v>
      </c>
      <c r="E124" s="25">
        <v>0</v>
      </c>
      <c r="F124" s="25">
        <v>0</v>
      </c>
      <c r="G124" s="25">
        <v>0</v>
      </c>
      <c r="H124" s="25">
        <v>0</v>
      </c>
      <c r="I124" s="25">
        <v>0</v>
      </c>
      <c r="J124" s="25">
        <v>0</v>
      </c>
      <c r="K124" s="25">
        <v>2.1307958145698778E-2</v>
      </c>
      <c r="L124" s="25">
        <v>0.11344843828395244</v>
      </c>
      <c r="M124" s="25">
        <v>2.0570443700343925E-3</v>
      </c>
      <c r="N124" s="25">
        <v>0</v>
      </c>
      <c r="O124" s="25">
        <v>0</v>
      </c>
      <c r="P124" s="25">
        <v>0</v>
      </c>
      <c r="Q124" s="25">
        <v>0</v>
      </c>
      <c r="R124" s="25">
        <v>0</v>
      </c>
      <c r="S124" s="25">
        <v>0</v>
      </c>
    </row>
    <row r="125" spans="1:19" x14ac:dyDescent="0.25">
      <c r="A125" s="14">
        <v>1238</v>
      </c>
      <c r="B125" s="25">
        <v>0.22125686924945789</v>
      </c>
      <c r="C125" s="25">
        <v>0.12525957871250185</v>
      </c>
      <c r="D125" s="25">
        <v>2.8747731492813854E-2</v>
      </c>
      <c r="E125" s="25">
        <v>0.20397128707230883</v>
      </c>
      <c r="F125" s="25">
        <v>7.7887644599993608E-3</v>
      </c>
      <c r="G125" s="25">
        <v>1.1462149315665101E-2</v>
      </c>
      <c r="H125" s="25">
        <v>0</v>
      </c>
      <c r="I125" s="25">
        <v>0</v>
      </c>
      <c r="J125" s="25">
        <v>0</v>
      </c>
      <c r="K125" s="25">
        <v>1.7285582177149136E-2</v>
      </c>
      <c r="L125" s="25">
        <v>0.11747081425250219</v>
      </c>
      <c r="M125" s="25">
        <v>-1.9653315985153244E-3</v>
      </c>
      <c r="N125" s="25">
        <v>0</v>
      </c>
      <c r="O125" s="25">
        <v>0</v>
      </c>
      <c r="P125" s="25">
        <v>0</v>
      </c>
      <c r="Q125" s="25">
        <v>0</v>
      </c>
      <c r="R125" s="25">
        <v>0</v>
      </c>
      <c r="S125" s="25">
        <v>0</v>
      </c>
    </row>
    <row r="126" spans="1:19" x14ac:dyDescent="0.25">
      <c r="A126" s="14">
        <v>1240</v>
      </c>
      <c r="B126" s="25">
        <v>0.24209816626264791</v>
      </c>
      <c r="C126" s="25">
        <v>0.2006728505776347</v>
      </c>
      <c r="D126" s="25">
        <v>0.10734176983299572</v>
      </c>
      <c r="E126" s="25">
        <v>8.9655103829170871E-2</v>
      </c>
      <c r="F126" s="25">
        <v>0</v>
      </c>
      <c r="G126" s="25">
        <v>0</v>
      </c>
      <c r="H126" s="25">
        <v>0</v>
      </c>
      <c r="I126" s="25">
        <v>0</v>
      </c>
      <c r="J126" s="25">
        <v>0</v>
      </c>
      <c r="K126" s="25">
        <v>0.15244306243347724</v>
      </c>
      <c r="L126" s="25">
        <v>0.2133242993041479</v>
      </c>
      <c r="M126" s="25">
        <v>9.4690321106483857E-2</v>
      </c>
      <c r="N126" s="25">
        <v>0</v>
      </c>
      <c r="O126" s="25">
        <v>0</v>
      </c>
      <c r="P126" s="25">
        <v>0</v>
      </c>
      <c r="Q126" s="25">
        <v>0</v>
      </c>
      <c r="R126" s="25">
        <v>0</v>
      </c>
      <c r="S126" s="25">
        <v>0</v>
      </c>
    </row>
    <row r="127" spans="1:19" x14ac:dyDescent="0.25">
      <c r="A127" s="14">
        <v>1255</v>
      </c>
      <c r="B127" s="25">
        <v>1.1271323761701322E-2</v>
      </c>
      <c r="C127" s="25">
        <v>0.12348507266794988</v>
      </c>
      <c r="D127" s="25">
        <v>1.1271323761701322E-2</v>
      </c>
      <c r="E127" s="25">
        <v>0</v>
      </c>
      <c r="F127" s="25">
        <v>0</v>
      </c>
      <c r="G127" s="25">
        <v>0</v>
      </c>
      <c r="H127" s="25">
        <v>0</v>
      </c>
      <c r="I127" s="25">
        <v>0</v>
      </c>
      <c r="J127" s="25">
        <v>0</v>
      </c>
      <c r="K127" s="25">
        <v>1.1271323761701322E-2</v>
      </c>
      <c r="L127" s="25">
        <v>0.12348507266794988</v>
      </c>
      <c r="M127" s="25">
        <v>-7.9795900139631414E-3</v>
      </c>
      <c r="N127" s="25">
        <v>0</v>
      </c>
      <c r="O127" s="25">
        <v>0</v>
      </c>
      <c r="P127" s="25">
        <v>0</v>
      </c>
      <c r="Q127" s="25">
        <v>0</v>
      </c>
      <c r="R127" s="25">
        <v>0</v>
      </c>
      <c r="S127" s="25">
        <v>0</v>
      </c>
    </row>
    <row r="128" spans="1:19" x14ac:dyDescent="0.25">
      <c r="A128" s="14">
        <v>1259</v>
      </c>
      <c r="B128" s="25">
        <v>3.1779132539791158E-2</v>
      </c>
      <c r="C128" s="25">
        <v>0.141479091441189</v>
      </c>
      <c r="D128" s="25">
        <v>3.1779132539791158E-2</v>
      </c>
      <c r="E128" s="25">
        <v>0</v>
      </c>
      <c r="F128" s="25">
        <v>0</v>
      </c>
      <c r="G128" s="25">
        <v>0</v>
      </c>
      <c r="H128" s="25">
        <v>0</v>
      </c>
      <c r="I128" s="25">
        <v>0</v>
      </c>
      <c r="J128" s="25">
        <v>0</v>
      </c>
      <c r="K128" s="25">
        <v>3.1779132539791158E-2</v>
      </c>
      <c r="L128" s="25">
        <v>0.141479091441189</v>
      </c>
      <c r="M128" s="25">
        <v>1.2528218764126662E-2</v>
      </c>
      <c r="N128" s="25">
        <v>0</v>
      </c>
      <c r="O128" s="25">
        <v>0</v>
      </c>
      <c r="P128" s="25">
        <v>0</v>
      </c>
      <c r="Q128" s="25">
        <v>0</v>
      </c>
      <c r="R128" s="25">
        <v>0</v>
      </c>
      <c r="S128" s="25">
        <v>0</v>
      </c>
    </row>
    <row r="129" spans="1:19" x14ac:dyDescent="0.25">
      <c r="A129" s="14">
        <v>1274</v>
      </c>
      <c r="B129" s="25">
        <v>0.12257578470823359</v>
      </c>
      <c r="C129" s="25">
        <v>0.16618792192673335</v>
      </c>
      <c r="D129" s="25">
        <v>8.4073957156904675E-2</v>
      </c>
      <c r="E129" s="25">
        <v>4.0787271073153735E-3</v>
      </c>
      <c r="F129" s="25">
        <v>0</v>
      </c>
      <c r="G129" s="25">
        <v>0</v>
      </c>
      <c r="H129" s="25">
        <v>0</v>
      </c>
      <c r="I129" s="25">
        <v>0</v>
      </c>
      <c r="J129" s="25">
        <v>0</v>
      </c>
      <c r="K129" s="25">
        <v>0.11849705760091843</v>
      </c>
      <c r="L129" s="25">
        <v>0.17026664903404851</v>
      </c>
      <c r="M129" s="25">
        <v>7.99952300495895E-2</v>
      </c>
      <c r="N129" s="25">
        <v>0</v>
      </c>
      <c r="O129" s="25">
        <v>0</v>
      </c>
      <c r="P129" s="25">
        <v>0</v>
      </c>
      <c r="Q129" s="25">
        <v>0</v>
      </c>
      <c r="R129" s="25">
        <v>0</v>
      </c>
      <c r="S129" s="25">
        <v>0</v>
      </c>
    </row>
    <row r="130" spans="1:19" x14ac:dyDescent="0.25">
      <c r="A130" s="14">
        <v>1303</v>
      </c>
      <c r="B130" s="25">
        <v>1.0590202830582558E-2</v>
      </c>
      <c r="C130" s="25">
        <v>0.12416619359906866</v>
      </c>
      <c r="D130" s="25">
        <v>1.0590202830582558E-2</v>
      </c>
      <c r="E130" s="25">
        <v>0</v>
      </c>
      <c r="F130" s="25">
        <v>0</v>
      </c>
      <c r="G130" s="25">
        <v>0</v>
      </c>
      <c r="H130" s="25">
        <v>0</v>
      </c>
      <c r="I130" s="25">
        <v>0</v>
      </c>
      <c r="J130" s="25">
        <v>0</v>
      </c>
      <c r="K130" s="25">
        <v>1.0590202830582558E-2</v>
      </c>
      <c r="L130" s="25">
        <v>0.12416619359906866</v>
      </c>
      <c r="M130" s="25">
        <v>-8.6607109450819054E-3</v>
      </c>
      <c r="N130" s="25">
        <v>0</v>
      </c>
      <c r="O130" s="25">
        <v>0</v>
      </c>
      <c r="P130" s="25">
        <v>0</v>
      </c>
      <c r="Q130" s="25">
        <v>0</v>
      </c>
      <c r="R130" s="25">
        <v>0</v>
      </c>
      <c r="S130" s="25">
        <v>0</v>
      </c>
    </row>
    <row r="131" spans="1:19" x14ac:dyDescent="0.25">
      <c r="A131" s="14">
        <v>1310</v>
      </c>
      <c r="B131" s="25">
        <v>0.59217119327607981</v>
      </c>
      <c r="C131" s="25">
        <v>0.19711627152616318</v>
      </c>
      <c r="D131" s="25">
        <v>0.11089834888446899</v>
      </c>
      <c r="E131" s="25">
        <v>0.33479388345395156</v>
      </c>
      <c r="F131" s="25">
        <v>1.17225645080086E-2</v>
      </c>
      <c r="G131" s="25">
        <v>7.5283492676558629E-3</v>
      </c>
      <c r="H131" s="25">
        <v>0</v>
      </c>
      <c r="I131" s="25">
        <v>0</v>
      </c>
      <c r="J131" s="25">
        <v>0</v>
      </c>
      <c r="K131" s="25">
        <v>0.17410393200678073</v>
      </c>
      <c r="L131" s="25">
        <v>0.19166342973084402</v>
      </c>
      <c r="M131" s="25">
        <v>9.7100276904122873E-2</v>
      </c>
      <c r="N131" s="25">
        <v>8.3273377815348992E-2</v>
      </c>
      <c r="O131" s="25">
        <v>-6.2697227126910574E-3</v>
      </c>
      <c r="P131" s="25">
        <v>6.2697227126910574E-3</v>
      </c>
      <c r="Q131" s="25">
        <v>0</v>
      </c>
      <c r="R131" s="25">
        <v>0</v>
      </c>
      <c r="S131" s="25">
        <v>0</v>
      </c>
    </row>
    <row r="132" spans="1:19" x14ac:dyDescent="0.25">
      <c r="A132" s="14">
        <v>1357</v>
      </c>
      <c r="B132" s="25">
        <v>1.7037313698461405E-2</v>
      </c>
      <c r="C132" s="25">
        <v>0.11771908273118988</v>
      </c>
      <c r="D132" s="25">
        <v>1.7037313698461405E-2</v>
      </c>
      <c r="E132" s="25">
        <v>0</v>
      </c>
      <c r="F132" s="25">
        <v>0</v>
      </c>
      <c r="G132" s="25">
        <v>0</v>
      </c>
      <c r="H132" s="25">
        <v>0</v>
      </c>
      <c r="I132" s="25">
        <v>0</v>
      </c>
      <c r="J132" s="25">
        <v>0</v>
      </c>
      <c r="K132" s="25">
        <v>1.7037313698461405E-2</v>
      </c>
      <c r="L132" s="25">
        <v>0.11771908273118988</v>
      </c>
      <c r="M132" s="25">
        <v>-2.213600077203056E-3</v>
      </c>
      <c r="N132" s="25">
        <v>0</v>
      </c>
      <c r="O132" s="25">
        <v>0</v>
      </c>
      <c r="P132" s="25">
        <v>0</v>
      </c>
      <c r="Q132" s="25">
        <v>0</v>
      </c>
      <c r="R132" s="25">
        <v>0</v>
      </c>
      <c r="S132" s="25">
        <v>0</v>
      </c>
    </row>
    <row r="133" spans="1:19" x14ac:dyDescent="0.25">
      <c r="A133" s="14">
        <v>1360</v>
      </c>
      <c r="B133" s="25">
        <v>0.27323889743899638</v>
      </c>
      <c r="C133" s="25">
        <v>0.18878303317695089</v>
      </c>
      <c r="D133" s="25">
        <v>8.0729759682351576E-2</v>
      </c>
      <c r="E133" s="25">
        <v>2.3141543065266963E-2</v>
      </c>
      <c r="F133" s="25">
        <v>-3.8906292896024432E-3</v>
      </c>
      <c r="G133" s="25">
        <v>3.8906292896024432E-3</v>
      </c>
      <c r="H133" s="25">
        <v>0</v>
      </c>
      <c r="I133" s="25">
        <v>0</v>
      </c>
      <c r="J133" s="25">
        <v>0</v>
      </c>
      <c r="K133" s="25">
        <v>0.13078390090612155</v>
      </c>
      <c r="L133" s="25">
        <v>0.17723071950450983</v>
      </c>
      <c r="M133" s="25">
        <v>9.2282073354792632E-2</v>
      </c>
      <c r="N133" s="25">
        <v>0.11931345346760806</v>
      </c>
      <c r="O133" s="25">
        <v>-3.8079708136212267E-3</v>
      </c>
      <c r="P133" s="25">
        <v>3.8079708136212267E-3</v>
      </c>
      <c r="Q133" s="25">
        <v>0</v>
      </c>
      <c r="R133" s="25">
        <v>0</v>
      </c>
      <c r="S133" s="25">
        <v>0</v>
      </c>
    </row>
    <row r="134" spans="1:19" x14ac:dyDescent="0.25">
      <c r="A134" s="14">
        <v>1368</v>
      </c>
      <c r="B134" s="25">
        <v>0.14133294739768801</v>
      </c>
      <c r="C134" s="25">
        <v>0.2051835005642727</v>
      </c>
      <c r="D134" s="25">
        <v>0.10283111984635908</v>
      </c>
      <c r="E134" s="25">
        <v>0</v>
      </c>
      <c r="F134" s="25">
        <v>0</v>
      </c>
      <c r="G134" s="25">
        <v>0</v>
      </c>
      <c r="H134" s="25">
        <v>0</v>
      </c>
      <c r="I134" s="25">
        <v>0</v>
      </c>
      <c r="J134" s="25">
        <v>0</v>
      </c>
      <c r="K134" s="25">
        <v>0.14133294739768801</v>
      </c>
      <c r="L134" s="25">
        <v>0.2051835005642727</v>
      </c>
      <c r="M134" s="25">
        <v>0.10283111984635908</v>
      </c>
      <c r="N134" s="25">
        <v>0</v>
      </c>
      <c r="O134" s="25">
        <v>0</v>
      </c>
      <c r="P134" s="25">
        <v>0</v>
      </c>
      <c r="Q134" s="25">
        <v>0</v>
      </c>
      <c r="R134" s="25">
        <v>0</v>
      </c>
      <c r="S134" s="25">
        <v>0</v>
      </c>
    </row>
    <row r="135" spans="1:19" x14ac:dyDescent="0.25">
      <c r="A135" s="14">
        <v>1374</v>
      </c>
      <c r="B135" s="25">
        <v>0.12579832672203334</v>
      </c>
      <c r="C135" s="25">
        <v>0.14371446613726913</v>
      </c>
      <c r="D135" s="25">
        <v>2.9543757843711042E-2</v>
      </c>
      <c r="E135" s="25">
        <v>9.240599717884232E-2</v>
      </c>
      <c r="F135" s="25">
        <v>3.8485716994799955E-3</v>
      </c>
      <c r="G135" s="25">
        <v>1.5402342076184464E-2</v>
      </c>
      <c r="H135" s="25">
        <v>0</v>
      </c>
      <c r="I135" s="25">
        <v>0</v>
      </c>
      <c r="J135" s="25">
        <v>0</v>
      </c>
      <c r="K135" s="25">
        <v>3.3392329543190845E-2</v>
      </c>
      <c r="L135" s="25">
        <v>0.13986589443778952</v>
      </c>
      <c r="M135" s="25">
        <v>1.4141415767526285E-2</v>
      </c>
      <c r="N135" s="25">
        <v>0</v>
      </c>
      <c r="O135" s="25">
        <v>0</v>
      </c>
      <c r="P135" s="25">
        <v>0</v>
      </c>
      <c r="Q135" s="25">
        <v>0</v>
      </c>
      <c r="R135" s="25">
        <v>0</v>
      </c>
      <c r="S135" s="25">
        <v>0</v>
      </c>
    </row>
    <row r="136" spans="1:19" x14ac:dyDescent="0.25">
      <c r="A136" s="14">
        <v>1405</v>
      </c>
      <c r="B136" s="25">
        <v>4.1798180390077481E-2</v>
      </c>
      <c r="C136" s="25">
        <v>0.13146004359090269</v>
      </c>
      <c r="D136" s="25">
        <v>4.1798180390077481E-2</v>
      </c>
      <c r="E136" s="25">
        <v>0</v>
      </c>
      <c r="F136" s="25">
        <v>0</v>
      </c>
      <c r="G136" s="25">
        <v>0</v>
      </c>
      <c r="H136" s="25">
        <v>0</v>
      </c>
      <c r="I136" s="25">
        <v>0</v>
      </c>
      <c r="J136" s="25">
        <v>0</v>
      </c>
      <c r="K136" s="25">
        <v>4.1798180390077481E-2</v>
      </c>
      <c r="L136" s="25">
        <v>0.13146004359090269</v>
      </c>
      <c r="M136" s="25">
        <v>2.2547266614413013E-2</v>
      </c>
      <c r="N136" s="25">
        <v>0</v>
      </c>
      <c r="O136" s="25">
        <v>0</v>
      </c>
      <c r="P136" s="25">
        <v>0</v>
      </c>
      <c r="Q136" s="25">
        <v>0</v>
      </c>
      <c r="R136" s="25">
        <v>0</v>
      </c>
      <c r="S136" s="25">
        <v>0</v>
      </c>
    </row>
    <row r="137" spans="1:19" x14ac:dyDescent="0.25">
      <c r="A137" s="14">
        <v>1409</v>
      </c>
      <c r="B137" s="25">
        <v>8.2015962110536897E-2</v>
      </c>
      <c r="C137" s="25">
        <v>0.14899500319743664</v>
      </c>
      <c r="D137" s="25">
        <v>8.2015962110536897E-2</v>
      </c>
      <c r="E137" s="25">
        <v>0</v>
      </c>
      <c r="F137" s="25">
        <v>0</v>
      </c>
      <c r="G137" s="25">
        <v>0</v>
      </c>
      <c r="H137" s="25">
        <v>0</v>
      </c>
      <c r="I137" s="25">
        <v>0</v>
      </c>
      <c r="J137" s="25">
        <v>0</v>
      </c>
      <c r="K137" s="25">
        <v>8.2015962110536897E-2</v>
      </c>
      <c r="L137" s="25">
        <v>0.14899500319743664</v>
      </c>
      <c r="M137" s="25">
        <v>6.2765048334872439E-2</v>
      </c>
      <c r="N137" s="25">
        <v>0</v>
      </c>
      <c r="O137" s="25">
        <v>0</v>
      </c>
      <c r="P137" s="25">
        <v>0</v>
      </c>
      <c r="Q137" s="25">
        <v>0</v>
      </c>
      <c r="R137" s="25">
        <v>0</v>
      </c>
      <c r="S137" s="25">
        <v>0</v>
      </c>
    </row>
    <row r="138" spans="1:19" x14ac:dyDescent="0.25">
      <c r="A138" s="14">
        <v>1448</v>
      </c>
      <c r="B138" s="25">
        <v>1.6811147644235507E-2</v>
      </c>
      <c r="C138" s="25">
        <v>0.11794524878541562</v>
      </c>
      <c r="D138" s="25">
        <v>1.6811147644235507E-2</v>
      </c>
      <c r="E138" s="25">
        <v>0</v>
      </c>
      <c r="F138" s="25">
        <v>0</v>
      </c>
      <c r="G138" s="25">
        <v>0</v>
      </c>
      <c r="H138" s="25">
        <v>0</v>
      </c>
      <c r="I138" s="25">
        <v>0</v>
      </c>
      <c r="J138" s="25">
        <v>0</v>
      </c>
      <c r="K138" s="25">
        <v>1.6811147644235507E-2</v>
      </c>
      <c r="L138" s="25">
        <v>0.11794524878541562</v>
      </c>
      <c r="M138" s="25">
        <v>-2.4397661314289549E-3</v>
      </c>
      <c r="N138" s="25">
        <v>0</v>
      </c>
      <c r="O138" s="25">
        <v>0</v>
      </c>
      <c r="P138" s="25">
        <v>0</v>
      </c>
      <c r="Q138" s="25">
        <v>0</v>
      </c>
      <c r="R138" s="25">
        <v>0</v>
      </c>
      <c r="S138" s="25">
        <v>0</v>
      </c>
    </row>
    <row r="139" spans="1:19" x14ac:dyDescent="0.25">
      <c r="A139" s="14">
        <v>1484</v>
      </c>
      <c r="B139" s="25">
        <v>0.19018655364541881</v>
      </c>
      <c r="C139" s="25">
        <v>0.17558080809220594</v>
      </c>
      <c r="D139" s="25">
        <v>7.4681070991432064E-2</v>
      </c>
      <c r="E139" s="25">
        <v>0</v>
      </c>
      <c r="F139" s="25">
        <v>0</v>
      </c>
      <c r="G139" s="25">
        <v>0</v>
      </c>
      <c r="H139" s="25">
        <v>0</v>
      </c>
      <c r="I139" s="25">
        <v>0</v>
      </c>
      <c r="J139" s="25">
        <v>0</v>
      </c>
      <c r="K139" s="25">
        <v>0.11765507375723357</v>
      </c>
      <c r="L139" s="25">
        <v>0.17110863287773337</v>
      </c>
      <c r="M139" s="25">
        <v>7.9153246205904651E-2</v>
      </c>
      <c r="N139" s="25">
        <v>7.2531479888186048E-2</v>
      </c>
      <c r="O139" s="25">
        <v>4.4721752144718458E-3</v>
      </c>
      <c r="P139" s="25">
        <v>-4.4721752144718458E-3</v>
      </c>
      <c r="Q139" s="25">
        <v>0</v>
      </c>
      <c r="R139" s="25">
        <v>0</v>
      </c>
      <c r="S139" s="25">
        <v>0</v>
      </c>
    </row>
    <row r="140" spans="1:19" x14ac:dyDescent="0.25">
      <c r="A140" s="14">
        <v>1487</v>
      </c>
      <c r="B140" s="25">
        <v>1.1680584506440093</v>
      </c>
      <c r="C140" s="25">
        <v>5.1269903539982682</v>
      </c>
      <c r="D140" s="25">
        <v>0.91779657156037131</v>
      </c>
      <c r="E140" s="25">
        <v>0</v>
      </c>
      <c r="F140" s="25">
        <v>0</v>
      </c>
      <c r="G140" s="25">
        <v>0</v>
      </c>
      <c r="H140" s="25">
        <v>1.0558290084941164</v>
      </c>
      <c r="I140" s="25">
        <v>5.142965227269845</v>
      </c>
      <c r="J140" s="25">
        <v>0.86331987073747174</v>
      </c>
      <c r="K140" s="25">
        <v>0.1122294421498992</v>
      </c>
      <c r="L140" s="25">
        <v>0.15728335070940327</v>
      </c>
      <c r="M140" s="25">
        <v>7.3727614598570287E-2</v>
      </c>
      <c r="N140" s="25">
        <v>0</v>
      </c>
      <c r="O140" s="25">
        <v>0</v>
      </c>
      <c r="P140" s="25">
        <v>0</v>
      </c>
      <c r="Q140" s="25">
        <v>0</v>
      </c>
      <c r="R140" s="25">
        <v>0</v>
      </c>
      <c r="S140" s="25">
        <v>0</v>
      </c>
    </row>
    <row r="141" spans="1:19" x14ac:dyDescent="0.25">
      <c r="A141" s="14">
        <v>1493</v>
      </c>
      <c r="B141" s="25">
        <v>9.7780716108464588E-2</v>
      </c>
      <c r="C141" s="25">
        <v>0.11397933542384449</v>
      </c>
      <c r="D141" s="25">
        <v>4.0027974781471208E-2</v>
      </c>
      <c r="E141" s="25">
        <v>8.0240284659784528E-2</v>
      </c>
      <c r="F141" s="25">
        <v>1.6014284218537789E-2</v>
      </c>
      <c r="G141" s="25">
        <v>2.2487543332791134E-2</v>
      </c>
      <c r="H141" s="25">
        <v>0</v>
      </c>
      <c r="I141" s="25">
        <v>0</v>
      </c>
      <c r="J141" s="25">
        <v>0</v>
      </c>
      <c r="K141" s="25">
        <v>1.7041905845546091E-2</v>
      </c>
      <c r="L141" s="25">
        <v>0.1177144905841052</v>
      </c>
      <c r="M141" s="25">
        <v>-2.2090079301183706E-3</v>
      </c>
      <c r="N141" s="25">
        <v>0</v>
      </c>
      <c r="O141" s="25">
        <v>0</v>
      </c>
      <c r="P141" s="25">
        <v>0</v>
      </c>
      <c r="Q141" s="25">
        <v>4.985256031346814E-4</v>
      </c>
      <c r="R141" s="25">
        <v>-4.985256031346814E-4</v>
      </c>
      <c r="S141" s="25">
        <v>-1.8752388172529784E-2</v>
      </c>
    </row>
    <row r="142" spans="1:19" x14ac:dyDescent="0.25">
      <c r="A142" s="14">
        <v>1502</v>
      </c>
      <c r="B142" s="25">
        <v>0.23844741744508355</v>
      </c>
      <c r="C142" s="25">
        <v>0.18507268561953422</v>
      </c>
      <c r="D142" s="25">
        <v>6.518919346410379E-2</v>
      </c>
      <c r="E142" s="25">
        <v>0.16920139444206986</v>
      </c>
      <c r="F142" s="25">
        <v>4.0568295389103049E-3</v>
      </c>
      <c r="G142" s="25">
        <v>1.5194084236754156E-2</v>
      </c>
      <c r="H142" s="25">
        <v>0</v>
      </c>
      <c r="I142" s="25">
        <v>0</v>
      </c>
      <c r="J142" s="25">
        <v>0</v>
      </c>
      <c r="K142" s="25">
        <v>6.924602300301505E-2</v>
      </c>
      <c r="L142" s="25">
        <v>0.18101585608062293</v>
      </c>
      <c r="M142" s="25">
        <v>4.9995109227350593E-2</v>
      </c>
      <c r="N142" s="25">
        <v>0</v>
      </c>
      <c r="O142" s="25">
        <v>0</v>
      </c>
      <c r="P142" s="25">
        <v>0</v>
      </c>
      <c r="Q142" s="25">
        <v>0</v>
      </c>
      <c r="R142" s="25">
        <v>0</v>
      </c>
      <c r="S142" s="25">
        <v>0</v>
      </c>
    </row>
    <row r="143" spans="1:19" x14ac:dyDescent="0.25">
      <c r="A143" s="14">
        <v>1507</v>
      </c>
      <c r="B143" s="25">
        <v>0.50982715234656761</v>
      </c>
      <c r="C143" s="25">
        <v>0.22170757112868195</v>
      </c>
      <c r="D143" s="25">
        <v>0.12480887683327836</v>
      </c>
      <c r="E143" s="25">
        <v>0.31511402657404997</v>
      </c>
      <c r="F143" s="25">
        <v>3.1402421387910169E-2</v>
      </c>
      <c r="G143" s="25">
        <v>2.6350319939083218E-2</v>
      </c>
      <c r="H143" s="25">
        <v>0</v>
      </c>
      <c r="I143" s="25">
        <v>0</v>
      </c>
      <c r="J143" s="25">
        <v>0</v>
      </c>
      <c r="K143" s="25">
        <v>0.1947131257725157</v>
      </c>
      <c r="L143" s="25">
        <v>0.22880697729210245</v>
      </c>
      <c r="M143" s="25">
        <v>0.11770947066985768</v>
      </c>
      <c r="N143" s="25">
        <v>0</v>
      </c>
      <c r="O143" s="25">
        <v>0</v>
      </c>
      <c r="P143" s="25">
        <v>0</v>
      </c>
      <c r="Q143" s="25">
        <v>0</v>
      </c>
      <c r="R143" s="25">
        <v>0</v>
      </c>
      <c r="S143" s="25">
        <v>0</v>
      </c>
    </row>
    <row r="144" spans="1:19" x14ac:dyDescent="0.25">
      <c r="A144" s="14">
        <v>1508</v>
      </c>
      <c r="B144" s="25">
        <v>7.309373831588982E-2</v>
      </c>
      <c r="C144" s="25">
        <v>0.13866631321641926</v>
      </c>
      <c r="D144" s="25">
        <v>3.459191076456089E-2</v>
      </c>
      <c r="E144" s="25">
        <v>4.0916785778412665E-2</v>
      </c>
      <c r="F144" s="25">
        <v>1.6835955548580677E-2</v>
      </c>
      <c r="G144" s="25">
        <v>2.414958227083785E-3</v>
      </c>
      <c r="H144" s="25">
        <v>0</v>
      </c>
      <c r="I144" s="25">
        <v>0</v>
      </c>
      <c r="J144" s="25">
        <v>0</v>
      </c>
      <c r="K144" s="25">
        <v>3.2176952537477724E-2</v>
      </c>
      <c r="L144" s="25">
        <v>0.14108127144350263</v>
      </c>
      <c r="M144" s="25">
        <v>1.2926038761813164E-2</v>
      </c>
      <c r="N144" s="25">
        <v>0</v>
      </c>
      <c r="O144" s="25">
        <v>0</v>
      </c>
      <c r="P144" s="25">
        <v>0</v>
      </c>
      <c r="Q144" s="25">
        <v>0</v>
      </c>
      <c r="R144" s="25">
        <v>0</v>
      </c>
      <c r="S144" s="25">
        <v>0</v>
      </c>
    </row>
    <row r="145" spans="1:19" x14ac:dyDescent="0.25">
      <c r="A145" s="14">
        <v>1516</v>
      </c>
      <c r="B145" s="25">
        <v>3.3247235346866903E-2</v>
      </c>
      <c r="C145" s="25">
        <v>0.14001098863411326</v>
      </c>
      <c r="D145" s="25">
        <v>3.3247235346866903E-2</v>
      </c>
      <c r="E145" s="25">
        <v>0</v>
      </c>
      <c r="F145" s="25">
        <v>0</v>
      </c>
      <c r="G145" s="25">
        <v>0</v>
      </c>
      <c r="H145" s="25">
        <v>0</v>
      </c>
      <c r="I145" s="25">
        <v>0</v>
      </c>
      <c r="J145" s="25">
        <v>0</v>
      </c>
      <c r="K145" s="25">
        <v>3.3247235346866903E-2</v>
      </c>
      <c r="L145" s="25">
        <v>0.14001098863411326</v>
      </c>
      <c r="M145" s="25">
        <v>1.3996321571202371E-2</v>
      </c>
      <c r="N145" s="25">
        <v>0</v>
      </c>
      <c r="O145" s="25">
        <v>0</v>
      </c>
      <c r="P145" s="25">
        <v>0</v>
      </c>
      <c r="Q145" s="25">
        <v>0</v>
      </c>
      <c r="R145" s="25">
        <v>0</v>
      </c>
      <c r="S145" s="25">
        <v>0</v>
      </c>
    </row>
    <row r="146" spans="1:19" x14ac:dyDescent="0.25">
      <c r="A146" s="14">
        <v>1524</v>
      </c>
      <c r="B146" s="25">
        <v>5.4898759363407245E-3</v>
      </c>
      <c r="C146" s="25">
        <v>3.3011951614988183E-2</v>
      </c>
      <c r="D146" s="25">
        <v>5.4898759363407245E-3</v>
      </c>
      <c r="E146" s="25">
        <v>0</v>
      </c>
      <c r="F146" s="25">
        <v>0</v>
      </c>
      <c r="G146" s="25">
        <v>0</v>
      </c>
      <c r="H146" s="25">
        <v>0</v>
      </c>
      <c r="I146" s="25">
        <v>0</v>
      </c>
      <c r="J146" s="25">
        <v>0</v>
      </c>
      <c r="K146" s="25">
        <v>5.4898759363407245E-3</v>
      </c>
      <c r="L146" s="25">
        <v>3.3011951614988183E-2</v>
      </c>
      <c r="M146" s="25">
        <v>-1.3761037839323738E-2</v>
      </c>
      <c r="N146" s="25">
        <v>0</v>
      </c>
      <c r="O146" s="25">
        <v>0</v>
      </c>
      <c r="P146" s="25">
        <v>0</v>
      </c>
      <c r="Q146" s="25">
        <v>0</v>
      </c>
      <c r="R146" s="25">
        <v>0</v>
      </c>
      <c r="S146" s="25">
        <v>0</v>
      </c>
    </row>
    <row r="147" spans="1:19" x14ac:dyDescent="0.25">
      <c r="A147" s="14">
        <v>1533</v>
      </c>
      <c r="B147" s="25">
        <v>6.5290284675322705E-2</v>
      </c>
      <c r="C147" s="25">
        <v>0.18497159440831532</v>
      </c>
      <c r="D147" s="25">
        <v>6.5290284675322705E-2</v>
      </c>
      <c r="E147" s="25">
        <v>0</v>
      </c>
      <c r="F147" s="25">
        <v>0</v>
      </c>
      <c r="G147" s="25">
        <v>0</v>
      </c>
      <c r="H147" s="25">
        <v>0</v>
      </c>
      <c r="I147" s="25">
        <v>0</v>
      </c>
      <c r="J147" s="25">
        <v>0</v>
      </c>
      <c r="K147" s="25">
        <v>6.5290284675322705E-2</v>
      </c>
      <c r="L147" s="25">
        <v>0.18497159440831532</v>
      </c>
      <c r="M147" s="25">
        <v>4.603937089965824E-2</v>
      </c>
      <c r="N147" s="25">
        <v>0</v>
      </c>
      <c r="O147" s="25">
        <v>0</v>
      </c>
      <c r="P147" s="25">
        <v>0</v>
      </c>
      <c r="Q147" s="25">
        <v>0</v>
      </c>
      <c r="R147" s="25">
        <v>0</v>
      </c>
      <c r="S147" s="25">
        <v>0</v>
      </c>
    </row>
    <row r="148" spans="1:19" x14ac:dyDescent="0.25">
      <c r="A148" s="14">
        <v>1534</v>
      </c>
      <c r="B148" s="25">
        <v>0.22705458570862042</v>
      </c>
      <c r="C148" s="25">
        <v>0.23496734490732665</v>
      </c>
      <c r="D148" s="25">
        <v>0.13080001683029829</v>
      </c>
      <c r="E148" s="25">
        <v>0</v>
      </c>
      <c r="F148" s="25">
        <v>0</v>
      </c>
      <c r="G148" s="25">
        <v>0</v>
      </c>
      <c r="H148" s="25">
        <v>0</v>
      </c>
      <c r="I148" s="25">
        <v>0</v>
      </c>
      <c r="J148" s="25">
        <v>0</v>
      </c>
      <c r="K148" s="25">
        <v>0.19611993933617208</v>
      </c>
      <c r="L148" s="25">
        <v>0.22740016372844607</v>
      </c>
      <c r="M148" s="25">
        <v>0.11911628423351442</v>
      </c>
      <c r="N148" s="25">
        <v>3.0934646372447569E-2</v>
      </c>
      <c r="O148" s="25">
        <v>4.6069008730210276E-2</v>
      </c>
      <c r="P148" s="25">
        <v>1.1683732596783184E-2</v>
      </c>
      <c r="Q148" s="25">
        <v>0</v>
      </c>
      <c r="R148" s="25">
        <v>0</v>
      </c>
      <c r="S148" s="25">
        <v>0</v>
      </c>
    </row>
    <row r="149" spans="1:19" x14ac:dyDescent="0.25">
      <c r="A149" s="14">
        <v>1543</v>
      </c>
      <c r="B149" s="25">
        <v>0.12879398919998</v>
      </c>
      <c r="C149" s="25">
        <v>0.15996971743498695</v>
      </c>
      <c r="D149" s="25">
        <v>7.1041247872986615E-2</v>
      </c>
      <c r="E149" s="25">
        <v>1.0230545097386124E-2</v>
      </c>
      <c r="F149" s="25">
        <v>0</v>
      </c>
      <c r="G149" s="25">
        <v>0</v>
      </c>
      <c r="H149" s="25">
        <v>0</v>
      </c>
      <c r="I149" s="25">
        <v>0</v>
      </c>
      <c r="J149" s="25">
        <v>0</v>
      </c>
      <c r="K149" s="25">
        <v>0.11856344410259428</v>
      </c>
      <c r="L149" s="25">
        <v>0.17020026253237264</v>
      </c>
      <c r="M149" s="25">
        <v>8.0061616551265355E-2</v>
      </c>
      <c r="N149" s="25">
        <v>0</v>
      </c>
      <c r="O149" s="25">
        <v>0</v>
      </c>
      <c r="P149" s="25">
        <v>0</v>
      </c>
      <c r="Q149" s="25">
        <v>0</v>
      </c>
      <c r="R149" s="25">
        <v>0</v>
      </c>
      <c r="S149" s="25">
        <v>0</v>
      </c>
    </row>
    <row r="150" spans="1:19" x14ac:dyDescent="0.25">
      <c r="A150" s="14">
        <v>1559</v>
      </c>
      <c r="B150" s="25">
        <v>0.97116929602671365</v>
      </c>
      <c r="C150" s="25">
        <v>8.7630961634831611E-2</v>
      </c>
      <c r="D150" s="25">
        <v>6.6376348570484078E-2</v>
      </c>
      <c r="E150" s="25">
        <v>0.87713669132351502</v>
      </c>
      <c r="F150" s="25">
        <v>6.6158083684043675E-2</v>
      </c>
      <c r="G150" s="25">
        <v>4.9347398969943092E-2</v>
      </c>
      <c r="H150" s="25">
        <v>0</v>
      </c>
      <c r="I150" s="25">
        <v>0</v>
      </c>
      <c r="J150" s="25">
        <v>0</v>
      </c>
      <c r="K150" s="25">
        <v>5.9398498952542679E-3</v>
      </c>
      <c r="L150" s="25">
        <v>3.2561977656074638E-2</v>
      </c>
      <c r="M150" s="25">
        <v>-1.3311063880410194E-2</v>
      </c>
      <c r="N150" s="25">
        <v>8.809275480794744E-2</v>
      </c>
      <c r="O150" s="25">
        <v>8.1618140703748135E-3</v>
      </c>
      <c r="P150" s="25">
        <v>1.1089099705289648E-2</v>
      </c>
      <c r="Q150" s="25">
        <v>0</v>
      </c>
      <c r="R150" s="25">
        <v>0</v>
      </c>
      <c r="S150" s="25">
        <v>0</v>
      </c>
    </row>
    <row r="151" spans="1:19" x14ac:dyDescent="0.25">
      <c r="A151" s="14">
        <v>1560</v>
      </c>
      <c r="B151" s="25">
        <v>2.128233366478241E-2</v>
      </c>
      <c r="C151" s="25">
        <v>0.11347406276486882</v>
      </c>
      <c r="D151" s="25">
        <v>2.128233366478241E-2</v>
      </c>
      <c r="E151" s="25">
        <v>0</v>
      </c>
      <c r="F151" s="25">
        <v>0</v>
      </c>
      <c r="G151" s="25">
        <v>0</v>
      </c>
      <c r="H151" s="25">
        <v>0</v>
      </c>
      <c r="I151" s="25">
        <v>0</v>
      </c>
      <c r="J151" s="25">
        <v>0</v>
      </c>
      <c r="K151" s="25">
        <v>2.128233366478241E-2</v>
      </c>
      <c r="L151" s="25">
        <v>0.11347406276486882</v>
      </c>
      <c r="M151" s="25">
        <v>2.0314198891179516E-3</v>
      </c>
      <c r="N151" s="25">
        <v>0</v>
      </c>
      <c r="O151" s="25">
        <v>0</v>
      </c>
      <c r="P151" s="25">
        <v>0</v>
      </c>
      <c r="Q151" s="25">
        <v>0</v>
      </c>
      <c r="R151" s="25">
        <v>0</v>
      </c>
      <c r="S151" s="25">
        <v>0</v>
      </c>
    </row>
    <row r="152" spans="1:19" x14ac:dyDescent="0.25">
      <c r="A152" s="14">
        <v>1561</v>
      </c>
      <c r="B152" s="25">
        <v>3.173249427364485E-2</v>
      </c>
      <c r="C152" s="25">
        <v>0.14152572970733532</v>
      </c>
      <c r="D152" s="25">
        <v>3.173249427364485E-2</v>
      </c>
      <c r="E152" s="25">
        <v>0</v>
      </c>
      <c r="F152" s="25">
        <v>0</v>
      </c>
      <c r="G152" s="25">
        <v>0</v>
      </c>
      <c r="H152" s="25">
        <v>0</v>
      </c>
      <c r="I152" s="25">
        <v>0</v>
      </c>
      <c r="J152" s="25">
        <v>0</v>
      </c>
      <c r="K152" s="25">
        <v>3.173249427364485E-2</v>
      </c>
      <c r="L152" s="25">
        <v>0.14152572970733532</v>
      </c>
      <c r="M152" s="25">
        <v>1.2481580497980387E-2</v>
      </c>
      <c r="N152" s="25">
        <v>0</v>
      </c>
      <c r="O152" s="25">
        <v>0</v>
      </c>
      <c r="P152" s="25">
        <v>0</v>
      </c>
      <c r="Q152" s="25">
        <v>0</v>
      </c>
      <c r="R152" s="25">
        <v>0</v>
      </c>
      <c r="S152" s="25">
        <v>0</v>
      </c>
    </row>
    <row r="153" spans="1:19" x14ac:dyDescent="0.25">
      <c r="A153" s="14">
        <v>1566</v>
      </c>
      <c r="B153" s="25">
        <v>6.3658349618584492E-2</v>
      </c>
      <c r="C153" s="25">
        <v>0.1481017019137246</v>
      </c>
      <c r="D153" s="25">
        <v>6.3658349618584492E-2</v>
      </c>
      <c r="E153" s="25">
        <v>0</v>
      </c>
      <c r="F153" s="25">
        <v>0</v>
      </c>
      <c r="G153" s="25">
        <v>0</v>
      </c>
      <c r="H153" s="25">
        <v>0</v>
      </c>
      <c r="I153" s="25">
        <v>0</v>
      </c>
      <c r="J153" s="25">
        <v>0</v>
      </c>
      <c r="K153" s="25">
        <v>6.3658349618584492E-2</v>
      </c>
      <c r="L153" s="25">
        <v>0.1481017019137246</v>
      </c>
      <c r="M153" s="25">
        <v>4.4407435842920027E-2</v>
      </c>
      <c r="N153" s="25">
        <v>0</v>
      </c>
      <c r="O153" s="25">
        <v>0</v>
      </c>
      <c r="P153" s="25">
        <v>0</v>
      </c>
      <c r="Q153" s="25">
        <v>0</v>
      </c>
      <c r="R153" s="25">
        <v>0</v>
      </c>
      <c r="S153" s="25">
        <v>0</v>
      </c>
    </row>
    <row r="154" spans="1:19" x14ac:dyDescent="0.25">
      <c r="A154" s="14">
        <v>1589</v>
      </c>
      <c r="B154" s="25">
        <v>0.19707654545453232</v>
      </c>
      <c r="C154" s="25">
        <v>0.1879417300587565</v>
      </c>
      <c r="D154" s="25">
        <v>0.10082197657621042</v>
      </c>
      <c r="E154" s="25">
        <v>0</v>
      </c>
      <c r="F154" s="25">
        <v>0</v>
      </c>
      <c r="G154" s="25">
        <v>0</v>
      </c>
      <c r="H154" s="25">
        <v>0</v>
      </c>
      <c r="I154" s="25">
        <v>0</v>
      </c>
      <c r="J154" s="25">
        <v>0</v>
      </c>
      <c r="K154" s="25">
        <v>0.1667549544289807</v>
      </c>
      <c r="L154" s="25">
        <v>0.19901240730864486</v>
      </c>
      <c r="M154" s="25">
        <v>0.10900221310198729</v>
      </c>
      <c r="N154" s="25">
        <v>3.0321591025550494E-2</v>
      </c>
      <c r="O154" s="25">
        <v>4.6682064077107358E-2</v>
      </c>
      <c r="P154" s="25">
        <v>1.1070677249886073E-2</v>
      </c>
      <c r="Q154" s="25">
        <v>0</v>
      </c>
      <c r="R154" s="25">
        <v>0</v>
      </c>
      <c r="S154" s="25">
        <v>0</v>
      </c>
    </row>
    <row r="155" spans="1:19" x14ac:dyDescent="0.25">
      <c r="A155" s="14">
        <v>1590</v>
      </c>
      <c r="B155" s="25">
        <v>1.2043748810519006</v>
      </c>
      <c r="C155" s="25">
        <v>0.31644730722559189</v>
      </c>
      <c r="D155" s="25">
        <v>0.16482553716602022</v>
      </c>
      <c r="E155" s="25">
        <v>1.0258561796701529</v>
      </c>
      <c r="F155" s="25">
        <v>3.2944077991392921E-2</v>
      </c>
      <c r="G155" s="25">
        <v>2.4808663335600462E-2</v>
      </c>
      <c r="H155" s="25">
        <v>0</v>
      </c>
      <c r="I155" s="25">
        <v>0</v>
      </c>
      <c r="J155" s="25">
        <v>0</v>
      </c>
      <c r="K155" s="25">
        <v>0.17851870138175427</v>
      </c>
      <c r="L155" s="25">
        <v>0.32200505678552249</v>
      </c>
      <c r="M155" s="25">
        <v>0.15926778760608981</v>
      </c>
      <c r="N155" s="25">
        <v>0</v>
      </c>
      <c r="O155" s="25">
        <v>0</v>
      </c>
      <c r="P155" s="25">
        <v>0</v>
      </c>
      <c r="Q155" s="25">
        <v>0</v>
      </c>
      <c r="R155" s="25">
        <v>0</v>
      </c>
      <c r="S155" s="25">
        <v>0</v>
      </c>
    </row>
    <row r="156" spans="1:19" x14ac:dyDescent="0.25">
      <c r="A156" s="14">
        <v>1600</v>
      </c>
      <c r="B156" s="25">
        <v>1.6770844070954853E-2</v>
      </c>
      <c r="C156" s="25">
        <v>0.11798555235869641</v>
      </c>
      <c r="D156" s="25">
        <v>1.6770844070954853E-2</v>
      </c>
      <c r="E156" s="25">
        <v>0</v>
      </c>
      <c r="F156" s="25">
        <v>0</v>
      </c>
      <c r="G156" s="25">
        <v>0</v>
      </c>
      <c r="H156" s="25">
        <v>0</v>
      </c>
      <c r="I156" s="25">
        <v>0</v>
      </c>
      <c r="J156" s="25">
        <v>0</v>
      </c>
      <c r="K156" s="25">
        <v>1.6770844070954853E-2</v>
      </c>
      <c r="L156" s="25">
        <v>0.11798555235869641</v>
      </c>
      <c r="M156" s="25">
        <v>-2.4800697047096076E-3</v>
      </c>
      <c r="N156" s="25">
        <v>0</v>
      </c>
      <c r="O156" s="25">
        <v>0</v>
      </c>
      <c r="P156" s="25">
        <v>0</v>
      </c>
      <c r="Q156" s="25">
        <v>0</v>
      </c>
      <c r="R156" s="25">
        <v>0</v>
      </c>
      <c r="S156" s="25">
        <v>0</v>
      </c>
    </row>
    <row r="157" spans="1:19" x14ac:dyDescent="0.25">
      <c r="A157" s="14">
        <v>1603</v>
      </c>
      <c r="B157" s="25">
        <v>1.2172694325153843</v>
      </c>
      <c r="C157" s="25">
        <v>5.1740339410052272</v>
      </c>
      <c r="D157" s="25">
        <v>0.9092548121047529</v>
      </c>
      <c r="E157" s="25">
        <v>4.2783511150660682E-2</v>
      </c>
      <c r="F157" s="25">
        <v>1.4969230176332759E-2</v>
      </c>
      <c r="G157" s="25">
        <v>4.281683599331702E-3</v>
      </c>
      <c r="H157" s="25">
        <v>0.93979721428939933</v>
      </c>
      <c r="I157" s="25">
        <v>5.1627424525962349</v>
      </c>
      <c r="J157" s="25">
        <v>0.84354264541107704</v>
      </c>
      <c r="K157" s="25">
        <v>0.17299795972332194</v>
      </c>
      <c r="L157" s="25">
        <v>0.19276940201430187</v>
      </c>
      <c r="M157" s="25">
        <v>9.5994304620664106E-2</v>
      </c>
      <c r="N157" s="25">
        <v>6.169074735200384E-2</v>
      </c>
      <c r="O157" s="25">
        <v>0</v>
      </c>
      <c r="P157" s="25">
        <v>0</v>
      </c>
      <c r="Q157" s="25">
        <v>0</v>
      </c>
      <c r="R157" s="25">
        <v>0</v>
      </c>
      <c r="S157" s="25">
        <v>0</v>
      </c>
    </row>
    <row r="158" spans="1:19" x14ac:dyDescent="0.25">
      <c r="A158" s="14">
        <v>1615</v>
      </c>
      <c r="B158" s="25">
        <v>10.677760673585219</v>
      </c>
      <c r="C158" s="25">
        <v>73.140717905657908</v>
      </c>
      <c r="D158" s="25">
        <v>10.600757018482561</v>
      </c>
      <c r="E158" s="25">
        <v>8.0829326130032714E-2</v>
      </c>
      <c r="F158" s="25">
        <v>0</v>
      </c>
      <c r="G158" s="25">
        <v>0</v>
      </c>
      <c r="H158" s="25">
        <v>0</v>
      </c>
      <c r="I158" s="25">
        <v>0</v>
      </c>
      <c r="J158" s="25">
        <v>0</v>
      </c>
      <c r="K158" s="25">
        <v>4.0693723310965282E-2</v>
      </c>
      <c r="L158" s="25">
        <v>0.13256450067001488</v>
      </c>
      <c r="M158" s="25">
        <v>2.1442809535300818E-2</v>
      </c>
      <c r="N158" s="25">
        <v>0</v>
      </c>
      <c r="O158" s="25">
        <v>0</v>
      </c>
      <c r="P158" s="25">
        <v>0</v>
      </c>
      <c r="Q158" s="25">
        <v>10.556237624144108</v>
      </c>
      <c r="R158" s="25">
        <v>73.146735472444959</v>
      </c>
      <c r="S158" s="25">
        <v>10.536986710368444</v>
      </c>
    </row>
    <row r="159" spans="1:19" x14ac:dyDescent="0.25">
      <c r="A159" s="14">
        <v>1631</v>
      </c>
      <c r="B159" s="25">
        <v>1.6336627668913119E-2</v>
      </c>
      <c r="C159" s="25">
        <v>0.11841976876073811</v>
      </c>
      <c r="D159" s="25">
        <v>1.6336627668913119E-2</v>
      </c>
      <c r="E159" s="25">
        <v>0</v>
      </c>
      <c r="F159" s="25">
        <v>0</v>
      </c>
      <c r="G159" s="25">
        <v>0</v>
      </c>
      <c r="H159" s="25">
        <v>0</v>
      </c>
      <c r="I159" s="25">
        <v>0</v>
      </c>
      <c r="J159" s="25">
        <v>0</v>
      </c>
      <c r="K159" s="25">
        <v>1.6336627668913119E-2</v>
      </c>
      <c r="L159" s="25">
        <v>0.11841976876073811</v>
      </c>
      <c r="M159" s="25">
        <v>-2.9142861067513433E-3</v>
      </c>
      <c r="N159" s="25">
        <v>0</v>
      </c>
      <c r="O159" s="25">
        <v>0</v>
      </c>
      <c r="P159" s="25">
        <v>0</v>
      </c>
      <c r="Q159" s="25">
        <v>0</v>
      </c>
      <c r="R159" s="25">
        <v>0</v>
      </c>
      <c r="S159" s="25">
        <v>0</v>
      </c>
    </row>
    <row r="160" spans="1:19" x14ac:dyDescent="0.25">
      <c r="A160" s="14">
        <v>1651</v>
      </c>
      <c r="B160" s="25">
        <v>0.17165566804391388</v>
      </c>
      <c r="C160" s="25">
        <v>0.19411169369371145</v>
      </c>
      <c r="D160" s="25">
        <v>9.4652012941256039E-2</v>
      </c>
      <c r="E160" s="25">
        <v>0</v>
      </c>
      <c r="F160" s="25">
        <v>0</v>
      </c>
      <c r="G160" s="25">
        <v>0</v>
      </c>
      <c r="H160" s="25">
        <v>0</v>
      </c>
      <c r="I160" s="25">
        <v>0</v>
      </c>
      <c r="J160" s="25">
        <v>0</v>
      </c>
      <c r="K160" s="25">
        <v>0.17165566804391388</v>
      </c>
      <c r="L160" s="25">
        <v>0.19411169369371145</v>
      </c>
      <c r="M160" s="25">
        <v>9.4652012941256039E-2</v>
      </c>
      <c r="N160" s="25">
        <v>0</v>
      </c>
      <c r="O160" s="25">
        <v>0</v>
      </c>
      <c r="P160" s="25">
        <v>0</v>
      </c>
      <c r="Q160" s="25">
        <v>0</v>
      </c>
      <c r="R160" s="25">
        <v>0</v>
      </c>
      <c r="S160" s="25">
        <v>0</v>
      </c>
    </row>
    <row r="161" spans="1:19" x14ac:dyDescent="0.25">
      <c r="A161" s="14">
        <v>1652</v>
      </c>
      <c r="B161" s="25">
        <v>2.7644826675552876</v>
      </c>
      <c r="C161" s="25">
        <v>0.27716170899970294</v>
      </c>
      <c r="D161" s="25">
        <v>0.22336204916757305</v>
      </c>
      <c r="E161" s="25">
        <v>2.5800707696135605</v>
      </c>
      <c r="F161" s="25">
        <v>0.15355898653078631</v>
      </c>
      <c r="G161" s="25">
        <v>0.15445563387984504</v>
      </c>
      <c r="H161" s="25">
        <v>0</v>
      </c>
      <c r="I161" s="25">
        <v>0</v>
      </c>
      <c r="J161" s="25">
        <v>0</v>
      </c>
      <c r="K161" s="25">
        <v>0.18441189794174612</v>
      </c>
      <c r="L161" s="25">
        <v>0.23910820512287168</v>
      </c>
      <c r="M161" s="25">
        <v>0.12665915661475272</v>
      </c>
      <c r="N161" s="25">
        <v>0</v>
      </c>
      <c r="O161" s="25">
        <v>0</v>
      </c>
      <c r="P161" s="25">
        <v>0</v>
      </c>
      <c r="Q161" s="25">
        <v>0</v>
      </c>
      <c r="R161" s="25">
        <v>0</v>
      </c>
      <c r="S161" s="25">
        <v>0</v>
      </c>
    </row>
    <row r="162" spans="1:19" x14ac:dyDescent="0.25">
      <c r="A162" s="14">
        <v>1653</v>
      </c>
      <c r="B162" s="25">
        <v>0.25182344139402113</v>
      </c>
      <c r="C162" s="25">
        <v>0.13319483411926772</v>
      </c>
      <c r="D162" s="25">
        <v>5.93143036373769E-2</v>
      </c>
      <c r="E162" s="25">
        <v>0.20812050760232878</v>
      </c>
      <c r="F162" s="25">
        <v>2.2890457705643776E-2</v>
      </c>
      <c r="G162" s="25">
        <v>1.561136984568509E-2</v>
      </c>
      <c r="H162" s="25">
        <v>0</v>
      </c>
      <c r="I162" s="25">
        <v>0</v>
      </c>
      <c r="J162" s="25">
        <v>0</v>
      </c>
      <c r="K162" s="25">
        <v>4.3702933791690594E-2</v>
      </c>
      <c r="L162" s="25">
        <v>0.12955529018928955</v>
      </c>
      <c r="M162" s="25">
        <v>2.4452020016026137E-2</v>
      </c>
      <c r="N162" s="25">
        <v>0</v>
      </c>
      <c r="O162" s="25">
        <v>0</v>
      </c>
      <c r="P162" s="25">
        <v>0</v>
      </c>
      <c r="Q162" s="25">
        <v>0</v>
      </c>
      <c r="R162" s="25">
        <v>0</v>
      </c>
      <c r="S162" s="25">
        <v>0</v>
      </c>
    </row>
    <row r="163" spans="1:19" x14ac:dyDescent="0.25">
      <c r="A163" s="14">
        <v>1660</v>
      </c>
      <c r="B163" s="25">
        <v>8.5161484899174258E-2</v>
      </c>
      <c r="C163" s="25">
        <v>0.16510039418446373</v>
      </c>
      <c r="D163" s="25">
        <v>8.5161484899174258E-2</v>
      </c>
      <c r="E163" s="25">
        <v>0</v>
      </c>
      <c r="F163" s="25">
        <v>0</v>
      </c>
      <c r="G163" s="25">
        <v>0</v>
      </c>
      <c r="H163" s="25">
        <v>0</v>
      </c>
      <c r="I163" s="25">
        <v>0</v>
      </c>
      <c r="J163" s="25">
        <v>0</v>
      </c>
      <c r="K163" s="25">
        <v>8.5161484899174258E-2</v>
      </c>
      <c r="L163" s="25">
        <v>0.16510039418446373</v>
      </c>
      <c r="M163" s="25">
        <v>6.5910571123509801E-2</v>
      </c>
      <c r="N163" s="25">
        <v>0</v>
      </c>
      <c r="O163" s="25">
        <v>0</v>
      </c>
      <c r="P163" s="25">
        <v>0</v>
      </c>
      <c r="Q163" s="25">
        <v>0</v>
      </c>
      <c r="R163" s="25">
        <v>0</v>
      </c>
      <c r="S163" s="25">
        <v>0</v>
      </c>
    </row>
    <row r="164" spans="1:19" x14ac:dyDescent="0.25">
      <c r="A164" s="14">
        <v>1667</v>
      </c>
      <c r="B164" s="25">
        <v>0.12836280300677674</v>
      </c>
      <c r="C164" s="25">
        <v>0.17965181740385486</v>
      </c>
      <c r="D164" s="25">
        <v>8.9860975455447814E-2</v>
      </c>
      <c r="E164" s="25">
        <v>0</v>
      </c>
      <c r="F164" s="25">
        <v>0</v>
      </c>
      <c r="G164" s="25">
        <v>0</v>
      </c>
      <c r="H164" s="25">
        <v>0</v>
      </c>
      <c r="I164" s="25">
        <v>0</v>
      </c>
      <c r="J164" s="25">
        <v>0</v>
      </c>
      <c r="K164" s="25">
        <v>0.12836280300677674</v>
      </c>
      <c r="L164" s="25">
        <v>0.17965181740385486</v>
      </c>
      <c r="M164" s="25">
        <v>8.9860975455447814E-2</v>
      </c>
      <c r="N164" s="25">
        <v>0</v>
      </c>
      <c r="O164" s="25">
        <v>0</v>
      </c>
      <c r="P164" s="25">
        <v>0</v>
      </c>
      <c r="Q164" s="25">
        <v>0</v>
      </c>
      <c r="R164" s="25">
        <v>0</v>
      </c>
      <c r="S164" s="25">
        <v>0</v>
      </c>
    </row>
    <row r="165" spans="1:19" x14ac:dyDescent="0.25">
      <c r="A165" s="14">
        <v>1669</v>
      </c>
      <c r="B165" s="25">
        <v>3.9292815357450541</v>
      </c>
      <c r="C165" s="25">
        <v>0.36367223622811695</v>
      </c>
      <c r="D165" s="25">
        <v>0.34861157347146815</v>
      </c>
      <c r="E165" s="25">
        <v>3.874693556869278</v>
      </c>
      <c r="F165" s="25">
        <v>0.32200564622558026</v>
      </c>
      <c r="G165" s="25">
        <v>0.33252542214701147</v>
      </c>
      <c r="H165" s="25">
        <v>0</v>
      </c>
      <c r="I165" s="25">
        <v>0</v>
      </c>
      <c r="J165" s="25">
        <v>0</v>
      </c>
      <c r="K165" s="25">
        <v>5.4587978875785391E-2</v>
      </c>
      <c r="L165" s="25">
        <v>0.21492481398351687</v>
      </c>
      <c r="M165" s="25">
        <v>3.5337065100120933E-2</v>
      </c>
      <c r="N165" s="25">
        <v>0</v>
      </c>
      <c r="O165" s="25">
        <v>0</v>
      </c>
      <c r="P165" s="25">
        <v>0</v>
      </c>
      <c r="Q165" s="25">
        <v>0</v>
      </c>
      <c r="R165" s="25">
        <v>0</v>
      </c>
      <c r="S165" s="25">
        <v>0</v>
      </c>
    </row>
    <row r="166" spans="1:19" x14ac:dyDescent="0.25">
      <c r="A166" s="14">
        <v>1691</v>
      </c>
      <c r="B166" s="25">
        <v>1.0690725871640068</v>
      </c>
      <c r="C166" s="25">
        <v>5.1297216485999551</v>
      </c>
      <c r="D166" s="25">
        <v>0.91506527695869122</v>
      </c>
      <c r="E166" s="25">
        <v>4.0800037724522439E-2</v>
      </c>
      <c r="F166" s="25">
        <v>-2.298210173193416E-3</v>
      </c>
      <c r="G166" s="25">
        <v>2.298210173193416E-3</v>
      </c>
      <c r="H166" s="25">
        <v>0.97977015133172196</v>
      </c>
      <c r="I166" s="25">
        <v>5.1227695155539221</v>
      </c>
      <c r="J166" s="25">
        <v>0.88351558245339967</v>
      </c>
      <c r="K166" s="25">
        <v>3.9532235535299477E-2</v>
      </c>
      <c r="L166" s="25">
        <v>0.13372598844568068</v>
      </c>
      <c r="M166" s="25">
        <v>2.0281321759635013E-2</v>
      </c>
      <c r="N166" s="25">
        <v>8.9701625724698652E-3</v>
      </c>
      <c r="O166" s="25">
        <v>0</v>
      </c>
      <c r="P166" s="25">
        <v>0</v>
      </c>
      <c r="Q166" s="25">
        <v>0</v>
      </c>
      <c r="R166" s="25">
        <v>0</v>
      </c>
      <c r="S166" s="25">
        <v>0</v>
      </c>
    </row>
    <row r="167" spans="1:19" x14ac:dyDescent="0.25">
      <c r="A167" s="14">
        <v>1716</v>
      </c>
      <c r="B167" s="25">
        <v>5.5366095344753369E-3</v>
      </c>
      <c r="C167" s="25">
        <v>3.2965218016853585E-2</v>
      </c>
      <c r="D167" s="25">
        <v>5.5366095344753369E-3</v>
      </c>
      <c r="E167" s="25">
        <v>0</v>
      </c>
      <c r="F167" s="25">
        <v>0</v>
      </c>
      <c r="G167" s="25">
        <v>0</v>
      </c>
      <c r="H167" s="25">
        <v>0</v>
      </c>
      <c r="I167" s="25">
        <v>0</v>
      </c>
      <c r="J167" s="25">
        <v>0</v>
      </c>
      <c r="K167" s="25">
        <v>5.5366095344753369E-3</v>
      </c>
      <c r="L167" s="25">
        <v>3.2965218016853585E-2</v>
      </c>
      <c r="M167" s="25">
        <v>-1.3714304241189124E-2</v>
      </c>
      <c r="N167" s="25">
        <v>0</v>
      </c>
      <c r="O167" s="25">
        <v>0</v>
      </c>
      <c r="P167" s="25">
        <v>0</v>
      </c>
      <c r="Q167" s="25">
        <v>0</v>
      </c>
      <c r="R167" s="25">
        <v>0</v>
      </c>
      <c r="S167" s="25">
        <v>0</v>
      </c>
    </row>
    <row r="168" spans="1:19" x14ac:dyDescent="0.25">
      <c r="A168" s="14">
        <v>1719</v>
      </c>
      <c r="B168" s="25">
        <v>3.2198046169818612E-2</v>
      </c>
      <c r="C168" s="25">
        <v>0.14106017781116154</v>
      </c>
      <c r="D168" s="25">
        <v>3.2198046169818612E-2</v>
      </c>
      <c r="E168" s="25">
        <v>0</v>
      </c>
      <c r="F168" s="25">
        <v>0</v>
      </c>
      <c r="G168" s="25">
        <v>0</v>
      </c>
      <c r="H168" s="25">
        <v>0</v>
      </c>
      <c r="I168" s="25">
        <v>0</v>
      </c>
      <c r="J168" s="25">
        <v>0</v>
      </c>
      <c r="K168" s="25">
        <v>3.2198046169818612E-2</v>
      </c>
      <c r="L168" s="25">
        <v>0.14106017781116154</v>
      </c>
      <c r="M168" s="25">
        <v>1.2947132394154244E-2</v>
      </c>
      <c r="N168" s="25">
        <v>0</v>
      </c>
      <c r="O168" s="25">
        <v>0</v>
      </c>
      <c r="P168" s="25">
        <v>0</v>
      </c>
      <c r="Q168" s="25">
        <v>0</v>
      </c>
      <c r="R168" s="25">
        <v>0</v>
      </c>
      <c r="S168" s="25">
        <v>0</v>
      </c>
    </row>
    <row r="169" spans="1:19" x14ac:dyDescent="0.25">
      <c r="A169" s="14">
        <v>1742</v>
      </c>
      <c r="B169" s="25">
        <v>0.84074810456244897</v>
      </c>
      <c r="C169" s="25">
        <v>15.772790483835978</v>
      </c>
      <c r="D169" s="25">
        <v>0.84074810456244897</v>
      </c>
      <c r="E169" s="25">
        <v>0</v>
      </c>
      <c r="F169" s="25">
        <v>0</v>
      </c>
      <c r="G169" s="25">
        <v>0</v>
      </c>
      <c r="H169" s="25">
        <v>0</v>
      </c>
      <c r="I169" s="25">
        <v>0</v>
      </c>
      <c r="J169" s="25">
        <v>0</v>
      </c>
      <c r="K169" s="25">
        <v>2.148344543964685E-2</v>
      </c>
      <c r="L169" s="25">
        <v>0.11327295099000438</v>
      </c>
      <c r="M169" s="25">
        <v>2.2325316639823689E-3</v>
      </c>
      <c r="N169" s="25">
        <v>0</v>
      </c>
      <c r="O169" s="25">
        <v>0</v>
      </c>
      <c r="P169" s="25">
        <v>0</v>
      </c>
      <c r="Q169" s="25">
        <v>0.81926465912280411</v>
      </c>
      <c r="R169" s="25">
        <v>15.794273929275626</v>
      </c>
      <c r="S169" s="25">
        <v>0.80001374534713965</v>
      </c>
    </row>
    <row r="170" spans="1:19" x14ac:dyDescent="0.25">
      <c r="A170" s="14">
        <v>1744</v>
      </c>
      <c r="B170" s="25">
        <v>0.19723652998440561</v>
      </c>
      <c r="C170" s="25">
        <v>0.20703265930454806</v>
      </c>
      <c r="D170" s="25">
        <v>0.12023287488174797</v>
      </c>
      <c r="E170" s="25">
        <v>0</v>
      </c>
      <c r="F170" s="25">
        <v>0</v>
      </c>
      <c r="G170" s="25">
        <v>0</v>
      </c>
      <c r="H170" s="25">
        <v>0.13186910346183475</v>
      </c>
      <c r="I170" s="25">
        <v>0.17614551694879663</v>
      </c>
      <c r="J170" s="25">
        <v>5.4865448359176908E-2</v>
      </c>
      <c r="K170" s="25">
        <v>6.5367426522571062E-2</v>
      </c>
      <c r="L170" s="25">
        <v>0.16564353878540267</v>
      </c>
      <c r="M170" s="25">
        <v>4.6116512746906604E-2</v>
      </c>
      <c r="N170" s="25">
        <v>0</v>
      </c>
      <c r="O170" s="25">
        <v>0</v>
      </c>
      <c r="P170" s="25">
        <v>0</v>
      </c>
      <c r="Q170" s="25">
        <v>0</v>
      </c>
      <c r="R170" s="25">
        <v>0</v>
      </c>
      <c r="S170" s="25">
        <v>0</v>
      </c>
    </row>
    <row r="171" spans="1:19" x14ac:dyDescent="0.25">
      <c r="A171" s="14">
        <v>1798</v>
      </c>
      <c r="B171" s="25">
        <v>0.55730018464307196</v>
      </c>
      <c r="C171" s="25">
        <v>0.30899093526182875</v>
      </c>
      <c r="D171" s="25">
        <v>0.23003465045677612</v>
      </c>
      <c r="E171" s="25">
        <v>1.1523479200523067E-2</v>
      </c>
      <c r="F171" s="25">
        <v>0</v>
      </c>
      <c r="G171" s="25">
        <v>0</v>
      </c>
      <c r="H171" s="25">
        <v>0</v>
      </c>
      <c r="I171" s="25">
        <v>0</v>
      </c>
      <c r="J171" s="25">
        <v>0</v>
      </c>
      <c r="K171" s="25">
        <v>0.49755544983883104</v>
      </c>
      <c r="L171" s="25">
        <v>0.31098292873907635</v>
      </c>
      <c r="M171" s="25">
        <v>0.20879174320386412</v>
      </c>
      <c r="N171" s="25">
        <v>4.82212556037162E-2</v>
      </c>
      <c r="O171" s="25">
        <v>6.7284227050270567E-2</v>
      </c>
      <c r="P171" s="25">
        <v>9.7194280523873536E-3</v>
      </c>
      <c r="Q171" s="25">
        <v>0</v>
      </c>
      <c r="R171" s="25">
        <v>0</v>
      </c>
      <c r="S171" s="25">
        <v>0</v>
      </c>
    </row>
    <row r="172" spans="1:19" x14ac:dyDescent="0.25">
      <c r="A172" s="14">
        <v>1808</v>
      </c>
      <c r="B172" s="25">
        <v>5.6999906134277013E-3</v>
      </c>
      <c r="C172" s="25">
        <v>3.2801836937901223E-2</v>
      </c>
      <c r="D172" s="25">
        <v>5.6999906134277013E-3</v>
      </c>
      <c r="E172" s="25">
        <v>0</v>
      </c>
      <c r="F172" s="25">
        <v>0</v>
      </c>
      <c r="G172" s="25">
        <v>0</v>
      </c>
      <c r="H172" s="25">
        <v>0</v>
      </c>
      <c r="I172" s="25">
        <v>0</v>
      </c>
      <c r="J172" s="25">
        <v>0</v>
      </c>
      <c r="K172" s="25">
        <v>5.6999906134277013E-3</v>
      </c>
      <c r="L172" s="25">
        <v>3.2801836937901223E-2</v>
      </c>
      <c r="M172" s="25">
        <v>-1.355092316223676E-2</v>
      </c>
      <c r="N172" s="25">
        <v>0</v>
      </c>
      <c r="O172" s="25">
        <v>0</v>
      </c>
      <c r="P172" s="25">
        <v>0</v>
      </c>
      <c r="Q172" s="25">
        <v>0</v>
      </c>
      <c r="R172" s="25">
        <v>0</v>
      </c>
      <c r="S172" s="25">
        <v>0</v>
      </c>
    </row>
    <row r="173" spans="1:19" x14ac:dyDescent="0.25">
      <c r="A173" s="14">
        <v>1816</v>
      </c>
      <c r="B173" s="25">
        <v>1.5786018555324015</v>
      </c>
      <c r="C173" s="25">
        <v>4.7549487766612106</v>
      </c>
      <c r="D173" s="25">
        <v>1.4245945453270856</v>
      </c>
      <c r="E173" s="25">
        <v>0</v>
      </c>
      <c r="F173" s="25">
        <v>0</v>
      </c>
      <c r="G173" s="25">
        <v>0</v>
      </c>
      <c r="H173" s="25">
        <v>0.96990928184183944</v>
      </c>
      <c r="I173" s="25">
        <v>5.1326303850437931</v>
      </c>
      <c r="J173" s="25">
        <v>0.87365471296351715</v>
      </c>
      <c r="K173" s="25">
        <v>0.13803187710677089</v>
      </c>
      <c r="L173" s="25">
        <v>0.20848457085518904</v>
      </c>
      <c r="M173" s="25">
        <v>9.953004955544198E-2</v>
      </c>
      <c r="N173" s="25">
        <v>0</v>
      </c>
      <c r="O173" s="25">
        <v>0</v>
      </c>
      <c r="P173" s="25">
        <v>0</v>
      </c>
      <c r="Q173" s="25">
        <v>0.47066069658378862</v>
      </c>
      <c r="R173" s="25">
        <v>1.8201980427202842</v>
      </c>
      <c r="S173" s="25">
        <v>0.45140978280812416</v>
      </c>
    </row>
    <row r="174" spans="1:19" x14ac:dyDescent="0.25">
      <c r="A174" s="14">
        <v>1836</v>
      </c>
      <c r="B174" s="25">
        <v>3.8641941988982638E-2</v>
      </c>
      <c r="C174" s="25">
        <v>0.13461628199199752</v>
      </c>
      <c r="D174" s="25">
        <v>3.8641941988982638E-2</v>
      </c>
      <c r="E174" s="25">
        <v>0</v>
      </c>
      <c r="F174" s="25">
        <v>0</v>
      </c>
      <c r="G174" s="25">
        <v>0</v>
      </c>
      <c r="H174" s="25">
        <v>0</v>
      </c>
      <c r="I174" s="25">
        <v>0</v>
      </c>
      <c r="J174" s="25">
        <v>0</v>
      </c>
      <c r="K174" s="25">
        <v>3.8641941988982638E-2</v>
      </c>
      <c r="L174" s="25">
        <v>0.13461628199199752</v>
      </c>
      <c r="M174" s="25">
        <v>1.939102821331818E-2</v>
      </c>
      <c r="N174" s="25">
        <v>0</v>
      </c>
      <c r="O174" s="25">
        <v>0</v>
      </c>
      <c r="P174" s="25">
        <v>0</v>
      </c>
      <c r="Q174" s="25">
        <v>0</v>
      </c>
      <c r="R174" s="25">
        <v>0</v>
      </c>
      <c r="S174" s="25">
        <v>0</v>
      </c>
    </row>
    <row r="175" spans="1:19" x14ac:dyDescent="0.25">
      <c r="A175" s="14">
        <v>1844</v>
      </c>
      <c r="B175" s="25">
        <v>7.4702519539670456E-2</v>
      </c>
      <c r="C175" s="25">
        <v>0.19481027331963219</v>
      </c>
      <c r="D175" s="25">
        <v>7.4702519539670456E-2</v>
      </c>
      <c r="E175" s="25">
        <v>0</v>
      </c>
      <c r="F175" s="25">
        <v>0</v>
      </c>
      <c r="G175" s="25">
        <v>0</v>
      </c>
      <c r="H175" s="25">
        <v>0</v>
      </c>
      <c r="I175" s="25">
        <v>0</v>
      </c>
      <c r="J175" s="25">
        <v>0</v>
      </c>
      <c r="K175" s="25">
        <v>7.4702519539670456E-2</v>
      </c>
      <c r="L175" s="25">
        <v>0.19481027331963219</v>
      </c>
      <c r="M175" s="25">
        <v>5.5451605764005991E-2</v>
      </c>
      <c r="N175" s="25">
        <v>0</v>
      </c>
      <c r="O175" s="25">
        <v>0</v>
      </c>
      <c r="P175" s="25">
        <v>0</v>
      </c>
      <c r="Q175" s="25">
        <v>0</v>
      </c>
      <c r="R175" s="25">
        <v>0</v>
      </c>
      <c r="S175" s="25">
        <v>0</v>
      </c>
    </row>
    <row r="176" spans="1:19" x14ac:dyDescent="0.25">
      <c r="A176" s="14">
        <v>1856</v>
      </c>
      <c r="B176" s="25">
        <v>0.16188500312023604</v>
      </c>
      <c r="C176" s="25">
        <v>0.16538053106605982</v>
      </c>
      <c r="D176" s="25">
        <v>6.563043424191374E-2</v>
      </c>
      <c r="E176" s="25">
        <v>1.2260343951456096E-2</v>
      </c>
      <c r="F176" s="25">
        <v>0</v>
      </c>
      <c r="G176" s="25">
        <v>0</v>
      </c>
      <c r="H176" s="25">
        <v>0</v>
      </c>
      <c r="I176" s="25">
        <v>0</v>
      </c>
      <c r="J176" s="25">
        <v>0</v>
      </c>
      <c r="K176" s="25">
        <v>8.7878089367329812E-2</v>
      </c>
      <c r="L176" s="25">
        <v>0.16238378971630818</v>
      </c>
      <c r="M176" s="25">
        <v>6.8627175591665368E-2</v>
      </c>
      <c r="N176" s="25">
        <v>6.1746569801449637E-2</v>
      </c>
      <c r="O176" s="25">
        <v>0</v>
      </c>
      <c r="P176" s="25">
        <v>0</v>
      </c>
      <c r="Q176" s="25">
        <v>0</v>
      </c>
      <c r="R176" s="25">
        <v>0</v>
      </c>
      <c r="S176" s="25">
        <v>0</v>
      </c>
    </row>
    <row r="177" spans="1:19" x14ac:dyDescent="0.25">
      <c r="A177" s="14">
        <v>1866</v>
      </c>
      <c r="B177" s="25">
        <v>1.71828528872227E-2</v>
      </c>
      <c r="C177" s="25">
        <v>0.11757354354242859</v>
      </c>
      <c r="D177" s="25">
        <v>1.71828528872227E-2</v>
      </c>
      <c r="E177" s="25">
        <v>0</v>
      </c>
      <c r="F177" s="25">
        <v>0</v>
      </c>
      <c r="G177" s="25">
        <v>0</v>
      </c>
      <c r="H177" s="25">
        <v>0</v>
      </c>
      <c r="I177" s="25">
        <v>0</v>
      </c>
      <c r="J177" s="25">
        <v>0</v>
      </c>
      <c r="K177" s="25">
        <v>1.71828528872227E-2</v>
      </c>
      <c r="L177" s="25">
        <v>0.11757354354242859</v>
      </c>
      <c r="M177" s="25">
        <v>-2.0680608884417607E-3</v>
      </c>
      <c r="N177" s="25">
        <v>0</v>
      </c>
      <c r="O177" s="25">
        <v>0</v>
      </c>
      <c r="P177" s="25">
        <v>0</v>
      </c>
      <c r="Q177" s="25">
        <v>0</v>
      </c>
      <c r="R177" s="25">
        <v>0</v>
      </c>
      <c r="S177" s="25">
        <v>0</v>
      </c>
    </row>
    <row r="178" spans="1:19" x14ac:dyDescent="0.25">
      <c r="A178" s="14">
        <v>1893</v>
      </c>
      <c r="B178" s="25">
        <v>0.30288792482709526</v>
      </c>
      <c r="C178" s="25">
        <v>0.13988309201318735</v>
      </c>
      <c r="D178" s="25">
        <v>0.16813152839744402</v>
      </c>
      <c r="E178" s="25">
        <v>1.2337546780965202E-2</v>
      </c>
      <c r="F178" s="25">
        <v>0</v>
      </c>
      <c r="G178" s="25">
        <v>0</v>
      </c>
      <c r="H178" s="25">
        <v>0</v>
      </c>
      <c r="I178" s="25">
        <v>0</v>
      </c>
      <c r="J178" s="25">
        <v>0</v>
      </c>
      <c r="K178" s="25">
        <v>0.1519424059449567</v>
      </c>
      <c r="L178" s="25">
        <v>0.21382495579266847</v>
      </c>
      <c r="M178" s="25">
        <v>9.4189664617963312E-2</v>
      </c>
      <c r="N178" s="25">
        <v>7.32730178103011E-2</v>
      </c>
      <c r="O178" s="25">
        <v>3.7306372923567449E-3</v>
      </c>
      <c r="P178" s="25">
        <v>-3.7306372923567449E-3</v>
      </c>
      <c r="Q178" s="25">
        <v>6.533495429087155E-2</v>
      </c>
      <c r="R178" s="25">
        <v>-6.533495429087155E-2</v>
      </c>
      <c r="S178" s="25">
        <v>4.6084040515207092E-2</v>
      </c>
    </row>
    <row r="179" spans="1:19" x14ac:dyDescent="0.25">
      <c r="A179" s="14">
        <v>1912</v>
      </c>
      <c r="B179" s="25">
        <v>6.3468632638386549E-2</v>
      </c>
      <c r="C179" s="25">
        <v>0.16754233266958701</v>
      </c>
      <c r="D179" s="25">
        <v>6.3468632638386549E-2</v>
      </c>
      <c r="E179" s="25">
        <v>0</v>
      </c>
      <c r="F179" s="25">
        <v>0</v>
      </c>
      <c r="G179" s="25">
        <v>0</v>
      </c>
      <c r="H179" s="25">
        <v>0</v>
      </c>
      <c r="I179" s="25">
        <v>0</v>
      </c>
      <c r="J179" s="25">
        <v>0</v>
      </c>
      <c r="K179" s="25">
        <v>6.3468632638386549E-2</v>
      </c>
      <c r="L179" s="25">
        <v>0.16754233266958701</v>
      </c>
      <c r="M179" s="25">
        <v>4.4217718862722084E-2</v>
      </c>
      <c r="N179" s="25">
        <v>0</v>
      </c>
      <c r="O179" s="25">
        <v>0</v>
      </c>
      <c r="P179" s="25">
        <v>0</v>
      </c>
      <c r="Q179" s="25">
        <v>0</v>
      </c>
      <c r="R179" s="25">
        <v>0</v>
      </c>
      <c r="S179" s="25">
        <v>0</v>
      </c>
    </row>
    <row r="180" spans="1:19" x14ac:dyDescent="0.25">
      <c r="A180" s="14">
        <v>1917</v>
      </c>
      <c r="B180" s="25">
        <v>0.34268891540015861</v>
      </c>
      <c r="C180" s="25">
        <v>4.6817995800482652</v>
      </c>
      <c r="D180" s="25">
        <v>0.34268891540015861</v>
      </c>
      <c r="E180" s="25">
        <v>0</v>
      </c>
      <c r="F180" s="25">
        <v>0</v>
      </c>
      <c r="G180" s="25">
        <v>0</v>
      </c>
      <c r="H180" s="25">
        <v>0</v>
      </c>
      <c r="I180" s="25">
        <v>0</v>
      </c>
      <c r="J180" s="25">
        <v>0</v>
      </c>
      <c r="K180" s="25">
        <v>2.1727379919439221E-2</v>
      </c>
      <c r="L180" s="25">
        <v>0.1130290165102122</v>
      </c>
      <c r="M180" s="25">
        <v>2.4764661437746624E-3</v>
      </c>
      <c r="N180" s="25">
        <v>0</v>
      </c>
      <c r="O180" s="25">
        <v>0</v>
      </c>
      <c r="P180" s="25">
        <v>0</v>
      </c>
      <c r="Q180" s="25">
        <v>0.3209615354807196</v>
      </c>
      <c r="R180" s="25">
        <v>4.6650251324163756</v>
      </c>
      <c r="S180" s="25">
        <v>0.30171062170505514</v>
      </c>
    </row>
    <row r="181" spans="1:19" x14ac:dyDescent="0.25">
      <c r="A181" s="14">
        <v>1922</v>
      </c>
      <c r="B181" s="25">
        <v>2.5801883596834916</v>
      </c>
      <c r="C181" s="25">
        <v>27.778502664539285</v>
      </c>
      <c r="D181" s="25">
        <v>2.5801883596834916</v>
      </c>
      <c r="E181" s="25">
        <v>0</v>
      </c>
      <c r="F181" s="25">
        <v>0</v>
      </c>
      <c r="G181" s="25">
        <v>0</v>
      </c>
      <c r="H181" s="25">
        <v>0</v>
      </c>
      <c r="I181" s="25">
        <v>0</v>
      </c>
      <c r="J181" s="25">
        <v>0</v>
      </c>
      <c r="K181" s="25">
        <v>4.4367346402000317E-2</v>
      </c>
      <c r="L181" s="25">
        <v>0.14814179135464431</v>
      </c>
      <c r="M181" s="25">
        <v>2.5116432626335859E-2</v>
      </c>
      <c r="N181" s="25">
        <v>0</v>
      </c>
      <c r="O181" s="25">
        <v>0</v>
      </c>
      <c r="P181" s="25">
        <v>0</v>
      </c>
      <c r="Q181" s="25">
        <v>2.5358210132814913</v>
      </c>
      <c r="R181" s="25">
        <v>27.82287001094144</v>
      </c>
      <c r="S181" s="25">
        <v>2.5165700995058269</v>
      </c>
    </row>
    <row r="182" spans="1:19" x14ac:dyDescent="0.25">
      <c r="A182" s="14">
        <v>1925</v>
      </c>
      <c r="B182" s="25">
        <v>1.083222161846756E-2</v>
      </c>
      <c r="C182" s="25">
        <v>0.12392417481118366</v>
      </c>
      <c r="D182" s="25">
        <v>1.083222161846756E-2</v>
      </c>
      <c r="E182" s="25">
        <v>0</v>
      </c>
      <c r="F182" s="25">
        <v>0</v>
      </c>
      <c r="G182" s="25">
        <v>0</v>
      </c>
      <c r="H182" s="25">
        <v>0</v>
      </c>
      <c r="I182" s="25">
        <v>0</v>
      </c>
      <c r="J182" s="25">
        <v>0</v>
      </c>
      <c r="K182" s="25">
        <v>1.083222161846756E-2</v>
      </c>
      <c r="L182" s="25">
        <v>0.12392417481118366</v>
      </c>
      <c r="M182" s="25">
        <v>-8.4186921571969015E-3</v>
      </c>
      <c r="N182" s="25">
        <v>0</v>
      </c>
      <c r="O182" s="25">
        <v>0</v>
      </c>
      <c r="P182" s="25">
        <v>0</v>
      </c>
      <c r="Q182" s="25">
        <v>0</v>
      </c>
      <c r="R182" s="25">
        <v>0</v>
      </c>
      <c r="S182" s="25">
        <v>0</v>
      </c>
    </row>
    <row r="183" spans="1:19" x14ac:dyDescent="0.25">
      <c r="A183" s="14">
        <v>1931</v>
      </c>
      <c r="B183" s="25">
        <v>1.7397443140161735E-2</v>
      </c>
      <c r="C183" s="25">
        <v>4.035529818683161E-2</v>
      </c>
      <c r="D183" s="25">
        <v>5.8271919760019882E-3</v>
      </c>
      <c r="E183" s="25">
        <v>1.157025116415975E-2</v>
      </c>
      <c r="F183" s="25">
        <v>0</v>
      </c>
      <c r="G183" s="25">
        <v>0</v>
      </c>
      <c r="H183" s="25">
        <v>0</v>
      </c>
      <c r="I183" s="25">
        <v>0</v>
      </c>
      <c r="J183" s="25">
        <v>0</v>
      </c>
      <c r="K183" s="25">
        <v>5.8271919760019691E-3</v>
      </c>
      <c r="L183" s="25">
        <v>3.2674635575326939E-2</v>
      </c>
      <c r="M183" s="25">
        <v>-1.3423721799662492E-2</v>
      </c>
      <c r="N183" s="25">
        <v>0</v>
      </c>
      <c r="O183" s="25">
        <v>0</v>
      </c>
      <c r="P183" s="25">
        <v>0</v>
      </c>
      <c r="Q183" s="25">
        <v>0</v>
      </c>
      <c r="R183" s="25">
        <v>0</v>
      </c>
      <c r="S183" s="25">
        <v>0</v>
      </c>
    </row>
    <row r="184" spans="1:19" x14ac:dyDescent="0.25">
      <c r="A184" s="14">
        <v>1947</v>
      </c>
      <c r="B184" s="25">
        <v>5.9385335603071264E-2</v>
      </c>
      <c r="C184" s="25">
        <v>0.15237471592923782</v>
      </c>
      <c r="D184" s="25">
        <v>5.9385335603071264E-2</v>
      </c>
      <c r="E184" s="25">
        <v>0</v>
      </c>
      <c r="F184" s="25">
        <v>0</v>
      </c>
      <c r="G184" s="25">
        <v>0</v>
      </c>
      <c r="H184" s="25">
        <v>0</v>
      </c>
      <c r="I184" s="25">
        <v>0</v>
      </c>
      <c r="J184" s="25">
        <v>0</v>
      </c>
      <c r="K184" s="25">
        <v>5.9385335603071264E-2</v>
      </c>
      <c r="L184" s="25">
        <v>0.15237471592923782</v>
      </c>
      <c r="M184" s="25">
        <v>4.0134421827406799E-2</v>
      </c>
      <c r="N184" s="25">
        <v>0</v>
      </c>
      <c r="O184" s="25">
        <v>0</v>
      </c>
      <c r="P184" s="25">
        <v>0</v>
      </c>
      <c r="Q184" s="25">
        <v>0</v>
      </c>
      <c r="R184" s="25">
        <v>0</v>
      </c>
      <c r="S184" s="25">
        <v>0</v>
      </c>
    </row>
    <row r="185" spans="1:19" x14ac:dyDescent="0.25">
      <c r="A185" s="14">
        <v>1960</v>
      </c>
      <c r="B185" s="25">
        <v>0.20921486126749386</v>
      </c>
      <c r="C185" s="25">
        <v>0.15655250047013053</v>
      </c>
      <c r="D185" s="25">
        <v>7.4458464837843019E-2</v>
      </c>
      <c r="E185" s="25">
        <v>0.12704216636598681</v>
      </c>
      <c r="F185" s="25">
        <v>7.7142300636644564E-3</v>
      </c>
      <c r="G185" s="25">
        <v>1.1536683712000005E-2</v>
      </c>
      <c r="H185" s="25">
        <v>0</v>
      </c>
      <c r="I185" s="25">
        <v>0</v>
      </c>
      <c r="J185" s="25">
        <v>0</v>
      </c>
      <c r="K185" s="25">
        <v>8.2172694901508594E-2</v>
      </c>
      <c r="L185" s="25">
        <v>0.14883827040646494</v>
      </c>
      <c r="M185" s="25">
        <v>6.2921781125844123E-2</v>
      </c>
      <c r="N185" s="25">
        <v>0</v>
      </c>
      <c r="O185" s="25">
        <v>0</v>
      </c>
      <c r="P185" s="25">
        <v>0</v>
      </c>
      <c r="Q185" s="25">
        <v>0</v>
      </c>
      <c r="R185" s="25">
        <v>0</v>
      </c>
      <c r="S185" s="25">
        <v>0</v>
      </c>
    </row>
    <row r="186" spans="1:19" x14ac:dyDescent="0.25">
      <c r="A186" s="14">
        <v>1964</v>
      </c>
      <c r="B186" s="25">
        <v>5.5458281460847858E-2</v>
      </c>
      <c r="C186" s="25">
        <v>0.1177999425201323</v>
      </c>
      <c r="D186" s="25">
        <v>1.6956453909518894E-2</v>
      </c>
      <c r="E186" s="25">
        <v>4.4113653708062549E-2</v>
      </c>
      <c r="F186" s="25">
        <v>1.3639087618930911E-2</v>
      </c>
      <c r="G186" s="25">
        <v>5.6118261567335501E-3</v>
      </c>
      <c r="H186" s="25">
        <v>0</v>
      </c>
      <c r="I186" s="25">
        <v>0</v>
      </c>
      <c r="J186" s="25">
        <v>0</v>
      </c>
      <c r="K186" s="25">
        <v>1.1344627752785517E-2</v>
      </c>
      <c r="L186" s="25">
        <v>0.12341176867686574</v>
      </c>
      <c r="M186" s="25">
        <v>-7.9062860228789437E-3</v>
      </c>
      <c r="N186" s="25">
        <v>0</v>
      </c>
      <c r="O186" s="25">
        <v>0</v>
      </c>
      <c r="P186" s="25">
        <v>0</v>
      </c>
      <c r="Q186" s="25">
        <v>0</v>
      </c>
      <c r="R186" s="25">
        <v>0</v>
      </c>
      <c r="S186" s="25">
        <v>0</v>
      </c>
    </row>
    <row r="187" spans="1:19" x14ac:dyDescent="0.25">
      <c r="A187" s="14">
        <v>1978</v>
      </c>
      <c r="B187" s="25">
        <v>0.21907360600867531</v>
      </c>
      <c r="C187" s="25">
        <v>0.12744284195328501</v>
      </c>
      <c r="D187" s="25">
        <v>2.6564468252030689E-2</v>
      </c>
      <c r="E187" s="25">
        <v>0.19036542846073518</v>
      </c>
      <c r="F187" s="25">
        <v>2.1437092959093892E-3</v>
      </c>
      <c r="G187" s="25">
        <v>-2.1437092959093892E-3</v>
      </c>
      <c r="H187" s="25">
        <v>0</v>
      </c>
      <c r="I187" s="25">
        <v>0</v>
      </c>
      <c r="J187" s="25">
        <v>0</v>
      </c>
      <c r="K187" s="25">
        <v>2.8708177547939754E-2</v>
      </c>
      <c r="L187" s="25">
        <v>0.12529913265737594</v>
      </c>
      <c r="M187" s="25">
        <v>9.457263772275213E-3</v>
      </c>
      <c r="N187" s="25">
        <v>0</v>
      </c>
      <c r="O187" s="25">
        <v>0</v>
      </c>
      <c r="P187" s="25">
        <v>0</v>
      </c>
      <c r="Q187" s="25">
        <v>0</v>
      </c>
      <c r="R187" s="25">
        <v>0</v>
      </c>
      <c r="S187" s="25">
        <v>0</v>
      </c>
    </row>
    <row r="188" spans="1:19" x14ac:dyDescent="0.25">
      <c r="A188" s="14">
        <v>1998</v>
      </c>
      <c r="B188" s="25">
        <v>1.9093164533157705E-2</v>
      </c>
      <c r="C188" s="25">
        <v>0.1156632318964935</v>
      </c>
      <c r="D188" s="25">
        <v>1.0920281255503709E-2</v>
      </c>
      <c r="E188" s="25">
        <v>8.1728832776539959E-3</v>
      </c>
      <c r="F188" s="25">
        <v>0</v>
      </c>
      <c r="G188" s="25">
        <v>0</v>
      </c>
      <c r="H188" s="25">
        <v>0</v>
      </c>
      <c r="I188" s="25">
        <v>0</v>
      </c>
      <c r="J188" s="25">
        <v>0</v>
      </c>
      <c r="K188" s="25">
        <v>1.0920281255503728E-2</v>
      </c>
      <c r="L188" s="25">
        <v>0.12383611517414747</v>
      </c>
      <c r="M188" s="25">
        <v>-8.3306325201607349E-3</v>
      </c>
      <c r="N188" s="25">
        <v>0</v>
      </c>
      <c r="O188" s="25">
        <v>0</v>
      </c>
      <c r="P188" s="25">
        <v>0</v>
      </c>
      <c r="Q188" s="25">
        <v>0</v>
      </c>
      <c r="R188" s="25">
        <v>0</v>
      </c>
      <c r="S188" s="25">
        <v>0</v>
      </c>
    </row>
    <row r="189" spans="1:19" x14ac:dyDescent="0.25">
      <c r="A189" s="14">
        <v>2004</v>
      </c>
      <c r="B189" s="25">
        <v>0.19017686377172838</v>
      </c>
      <c r="C189" s="25">
        <v>0.27184506684421927</v>
      </c>
      <c r="D189" s="25">
        <v>0.11317320866907053</v>
      </c>
      <c r="E189" s="25">
        <v>6.9350690648548013E-2</v>
      </c>
      <c r="F189" s="25">
        <v>0</v>
      </c>
      <c r="G189" s="25">
        <v>0</v>
      </c>
      <c r="H189" s="25">
        <v>0</v>
      </c>
      <c r="I189" s="25">
        <v>0</v>
      </c>
      <c r="J189" s="25">
        <v>0</v>
      </c>
      <c r="K189" s="25">
        <v>0.12082617312318152</v>
      </c>
      <c r="L189" s="25">
        <v>0.26419210239010849</v>
      </c>
      <c r="M189" s="25">
        <v>0.10157525934751706</v>
      </c>
      <c r="N189" s="25">
        <v>0</v>
      </c>
      <c r="O189" s="25">
        <v>0</v>
      </c>
      <c r="P189" s="25">
        <v>0</v>
      </c>
      <c r="Q189" s="25">
        <v>0</v>
      </c>
      <c r="R189" s="25">
        <v>0</v>
      </c>
      <c r="S189" s="25">
        <v>0</v>
      </c>
    </row>
    <row r="190" spans="1:19" x14ac:dyDescent="0.25">
      <c r="A190" s="14">
        <v>2006</v>
      </c>
      <c r="B190" s="25">
        <v>5.0608611841653273E-2</v>
      </c>
      <c r="C190" s="25">
        <v>0.18040235346632025</v>
      </c>
      <c r="D190" s="25">
        <v>5.0608611841653273E-2</v>
      </c>
      <c r="E190" s="25">
        <v>0</v>
      </c>
      <c r="F190" s="25">
        <v>0</v>
      </c>
      <c r="G190" s="25">
        <v>0</v>
      </c>
      <c r="H190" s="25">
        <v>0</v>
      </c>
      <c r="I190" s="25">
        <v>0</v>
      </c>
      <c r="J190" s="25">
        <v>0</v>
      </c>
      <c r="K190" s="25">
        <v>5.0608611841653273E-2</v>
      </c>
      <c r="L190" s="25">
        <v>0.18040235346632025</v>
      </c>
      <c r="M190" s="25">
        <v>3.1357698065988808E-2</v>
      </c>
      <c r="N190" s="25">
        <v>0</v>
      </c>
      <c r="O190" s="25">
        <v>0</v>
      </c>
      <c r="P190" s="25">
        <v>0</v>
      </c>
      <c r="Q190" s="25">
        <v>0</v>
      </c>
      <c r="R190" s="25">
        <v>0</v>
      </c>
      <c r="S190" s="25">
        <v>0</v>
      </c>
    </row>
    <row r="191" spans="1:19" x14ac:dyDescent="0.25">
      <c r="A191" s="14">
        <v>2013</v>
      </c>
      <c r="B191" s="25">
        <v>2.635786303724191E-2</v>
      </c>
      <c r="C191" s="25">
        <v>3.1394878289751474E-2</v>
      </c>
      <c r="D191" s="25">
        <v>7.1069492615775214E-3</v>
      </c>
      <c r="E191" s="25">
        <v>2.0437600131631973E-2</v>
      </c>
      <c r="F191" s="25">
        <v>-1.1866863559675878E-3</v>
      </c>
      <c r="G191" s="25">
        <v>1.1866863559675878E-3</v>
      </c>
      <c r="H191" s="25">
        <v>0</v>
      </c>
      <c r="I191" s="25">
        <v>0</v>
      </c>
      <c r="J191" s="25">
        <v>0</v>
      </c>
      <c r="K191" s="25">
        <v>5.9202629056097191E-3</v>
      </c>
      <c r="L191" s="25">
        <v>3.2581564645719187E-2</v>
      </c>
      <c r="M191" s="25">
        <v>-1.3330650870054743E-2</v>
      </c>
      <c r="N191" s="25">
        <v>0</v>
      </c>
      <c r="O191" s="25">
        <v>0</v>
      </c>
      <c r="P191" s="25">
        <v>0</v>
      </c>
      <c r="Q191" s="25">
        <v>0</v>
      </c>
      <c r="R191" s="25">
        <v>0</v>
      </c>
      <c r="S191" s="25">
        <v>0</v>
      </c>
    </row>
    <row r="192" spans="1:19" x14ac:dyDescent="0.25">
      <c r="A192" s="14">
        <v>2018</v>
      </c>
      <c r="B192" s="25">
        <v>1.1457024173647889</v>
      </c>
      <c r="C192" s="25">
        <v>19.89554633943639</v>
      </c>
      <c r="D192" s="25">
        <v>1.1457024173647889</v>
      </c>
      <c r="E192" s="25">
        <v>0</v>
      </c>
      <c r="F192" s="25">
        <v>0</v>
      </c>
      <c r="G192" s="25">
        <v>0</v>
      </c>
      <c r="H192" s="25">
        <v>0</v>
      </c>
      <c r="I192" s="25">
        <v>0</v>
      </c>
      <c r="J192" s="25">
        <v>0</v>
      </c>
      <c r="K192" s="25">
        <v>3.401314676105547E-2</v>
      </c>
      <c r="L192" s="25">
        <v>0.13924507721992468</v>
      </c>
      <c r="M192" s="25">
        <v>1.4762232985391022E-2</v>
      </c>
      <c r="N192" s="25">
        <v>0</v>
      </c>
      <c r="O192" s="25">
        <v>0</v>
      </c>
      <c r="P192" s="25">
        <v>0</v>
      </c>
      <c r="Q192" s="25">
        <v>1.1116892706037278</v>
      </c>
      <c r="R192" s="25">
        <v>19.794803089767814</v>
      </c>
      <c r="S192" s="25">
        <v>1.0924383568280633</v>
      </c>
    </row>
    <row r="193" spans="1:19" x14ac:dyDescent="0.25">
      <c r="A193" s="14">
        <v>2031</v>
      </c>
      <c r="B193" s="25">
        <v>0.33073059586015091</v>
      </c>
      <c r="C193" s="25">
        <v>0.24679681740978296</v>
      </c>
      <c r="D193" s="25">
        <v>0.13822145810350589</v>
      </c>
      <c r="E193" s="25">
        <v>8.089761684913109E-2</v>
      </c>
      <c r="F193" s="25">
        <v>0</v>
      </c>
      <c r="G193" s="25">
        <v>0</v>
      </c>
      <c r="H193" s="25">
        <v>0</v>
      </c>
      <c r="I193" s="25">
        <v>0</v>
      </c>
      <c r="J193" s="25">
        <v>0</v>
      </c>
      <c r="K193" s="25">
        <v>0.24983297901101845</v>
      </c>
      <c r="L193" s="25">
        <v>0.25069077915625754</v>
      </c>
      <c r="M193" s="25">
        <v>0.13432749635703226</v>
      </c>
      <c r="N193" s="25">
        <v>0</v>
      </c>
      <c r="O193" s="25">
        <v>0</v>
      </c>
      <c r="P193" s="25">
        <v>0</v>
      </c>
      <c r="Q193" s="25">
        <v>0</v>
      </c>
      <c r="R193" s="25">
        <v>0</v>
      </c>
      <c r="S193" s="25">
        <v>0</v>
      </c>
    </row>
    <row r="194" spans="1:19" x14ac:dyDescent="0.25">
      <c r="A194" s="14">
        <v>2072</v>
      </c>
      <c r="B194" s="25">
        <v>3.7897788050043978E-2</v>
      </c>
      <c r="C194" s="25">
        <v>0.13536043593093616</v>
      </c>
      <c r="D194" s="25">
        <v>3.7897788050043978E-2</v>
      </c>
      <c r="E194" s="25">
        <v>0</v>
      </c>
      <c r="F194" s="25">
        <v>0</v>
      </c>
      <c r="G194" s="25">
        <v>0</v>
      </c>
      <c r="H194" s="25">
        <v>0</v>
      </c>
      <c r="I194" s="25">
        <v>0</v>
      </c>
      <c r="J194" s="25">
        <v>0</v>
      </c>
      <c r="K194" s="25">
        <v>3.7897788050043978E-2</v>
      </c>
      <c r="L194" s="25">
        <v>0.13536043593093616</v>
      </c>
      <c r="M194" s="25">
        <v>1.8646874274379537E-2</v>
      </c>
      <c r="N194" s="25">
        <v>0</v>
      </c>
      <c r="O194" s="25">
        <v>0</v>
      </c>
      <c r="P194" s="25">
        <v>0</v>
      </c>
      <c r="Q194" s="25">
        <v>0</v>
      </c>
      <c r="R194" s="25">
        <v>0</v>
      </c>
      <c r="S194" s="25">
        <v>0</v>
      </c>
    </row>
    <row r="195" spans="1:19" x14ac:dyDescent="0.25">
      <c r="A195" s="14">
        <v>2083</v>
      </c>
      <c r="B195" s="25">
        <v>6.5674820972637535E-2</v>
      </c>
      <c r="C195" s="25">
        <v>0.165336144335336</v>
      </c>
      <c r="D195" s="25">
        <v>6.5674820972637535E-2</v>
      </c>
      <c r="E195" s="25">
        <v>0</v>
      </c>
      <c r="F195" s="25">
        <v>0</v>
      </c>
      <c r="G195" s="25">
        <v>0</v>
      </c>
      <c r="H195" s="25">
        <v>0</v>
      </c>
      <c r="I195" s="25">
        <v>0</v>
      </c>
      <c r="J195" s="25">
        <v>0</v>
      </c>
      <c r="K195" s="25">
        <v>6.5674820972637535E-2</v>
      </c>
      <c r="L195" s="25">
        <v>0.165336144335336</v>
      </c>
      <c r="M195" s="25">
        <v>4.6423907196973077E-2</v>
      </c>
      <c r="N195" s="25">
        <v>0</v>
      </c>
      <c r="O195" s="25">
        <v>0</v>
      </c>
      <c r="P195" s="25">
        <v>0</v>
      </c>
      <c r="Q195" s="25">
        <v>0</v>
      </c>
      <c r="R195" s="25">
        <v>0</v>
      </c>
      <c r="S195" s="25">
        <v>0</v>
      </c>
    </row>
    <row r="196" spans="1:19" x14ac:dyDescent="0.25">
      <c r="A196" s="14">
        <v>2087</v>
      </c>
      <c r="B196" s="25">
        <v>9.0885705191608088E-2</v>
      </c>
      <c r="C196" s="25">
        <v>0.14012526011636545</v>
      </c>
      <c r="D196" s="25">
        <v>1.3882050088950186E-2</v>
      </c>
      <c r="E196" s="25">
        <v>6.9342329524684165E-2</v>
      </c>
      <c r="F196" s="25">
        <v>0</v>
      </c>
      <c r="G196" s="25">
        <v>0</v>
      </c>
      <c r="H196" s="25">
        <v>0</v>
      </c>
      <c r="I196" s="25">
        <v>0</v>
      </c>
      <c r="J196" s="25">
        <v>0</v>
      </c>
      <c r="K196" s="25">
        <v>2.1543375666923725E-2</v>
      </c>
      <c r="L196" s="25">
        <v>0.13246393453839195</v>
      </c>
      <c r="M196" s="25">
        <v>2.2924618912592057E-3</v>
      </c>
      <c r="N196" s="25">
        <v>0</v>
      </c>
      <c r="O196" s="25">
        <v>0</v>
      </c>
      <c r="P196" s="25">
        <v>0</v>
      </c>
      <c r="Q196" s="25">
        <v>0</v>
      </c>
      <c r="R196" s="25">
        <v>0</v>
      </c>
      <c r="S196" s="25">
        <v>0</v>
      </c>
    </row>
    <row r="197" spans="1:19" x14ac:dyDescent="0.25">
      <c r="A197" s="14">
        <v>2099</v>
      </c>
      <c r="B197" s="25">
        <v>1.9354203565145642</v>
      </c>
      <c r="C197" s="25">
        <v>29.116303563632233</v>
      </c>
      <c r="D197" s="25">
        <v>1.8969185289632449</v>
      </c>
      <c r="E197" s="25">
        <v>4.6139345868598691E-2</v>
      </c>
      <c r="F197" s="25">
        <v>1.1613395458394765E-2</v>
      </c>
      <c r="G197" s="25">
        <v>7.637518317269696E-3</v>
      </c>
      <c r="H197" s="25">
        <v>0</v>
      </c>
      <c r="I197" s="25">
        <v>0</v>
      </c>
      <c r="J197" s="25">
        <v>0</v>
      </c>
      <c r="K197" s="25">
        <v>7.4592475834349789E-2</v>
      </c>
      <c r="L197" s="25">
        <v>0.19492031702495285</v>
      </c>
      <c r="M197" s="25">
        <v>5.5341562058685331E-2</v>
      </c>
      <c r="N197" s="25">
        <v>0</v>
      </c>
      <c r="O197" s="25">
        <v>0</v>
      </c>
      <c r="P197" s="25">
        <v>0</v>
      </c>
      <c r="Q197" s="25">
        <v>1.8146885348116166</v>
      </c>
      <c r="R197" s="25">
        <v>29.12152990268125</v>
      </c>
      <c r="S197" s="25">
        <v>1.7954376210359522</v>
      </c>
    </row>
    <row r="198" spans="1:19" x14ac:dyDescent="0.25">
      <c r="A198" s="14">
        <v>2106</v>
      </c>
      <c r="B198" s="25">
        <v>0.12494121670317604</v>
      </c>
      <c r="C198" s="25">
        <v>0.16382248993179088</v>
      </c>
      <c r="D198" s="25">
        <v>2.868664782485374E-2</v>
      </c>
      <c r="E198" s="25">
        <v>8.5675710285890966E-2</v>
      </c>
      <c r="F198" s="25">
        <v>0</v>
      </c>
      <c r="G198" s="25">
        <v>0</v>
      </c>
      <c r="H198" s="25">
        <v>0</v>
      </c>
      <c r="I198" s="25">
        <v>0</v>
      </c>
      <c r="J198" s="25">
        <v>0</v>
      </c>
      <c r="K198" s="25">
        <v>3.9265506417285857E-2</v>
      </c>
      <c r="L198" s="25">
        <v>0.15324363133935875</v>
      </c>
      <c r="M198" s="25">
        <v>2.0014592641621393E-2</v>
      </c>
      <c r="N198" s="25">
        <v>0</v>
      </c>
      <c r="O198" s="25">
        <v>0</v>
      </c>
      <c r="P198" s="25">
        <v>0</v>
      </c>
      <c r="Q198" s="25">
        <v>0</v>
      </c>
      <c r="R198" s="25">
        <v>0</v>
      </c>
      <c r="S198" s="25">
        <v>0</v>
      </c>
    </row>
    <row r="199" spans="1:19" x14ac:dyDescent="0.25">
      <c r="A199" s="14">
        <v>2109</v>
      </c>
      <c r="B199" s="25">
        <v>1.0700374728796857E-2</v>
      </c>
      <c r="C199" s="25">
        <v>0.12405602170085438</v>
      </c>
      <c r="D199" s="25">
        <v>1.0700374728796857E-2</v>
      </c>
      <c r="E199" s="25">
        <v>0</v>
      </c>
      <c r="F199" s="25">
        <v>0</v>
      </c>
      <c r="G199" s="25">
        <v>0</v>
      </c>
      <c r="H199" s="25">
        <v>0</v>
      </c>
      <c r="I199" s="25">
        <v>0</v>
      </c>
      <c r="J199" s="25">
        <v>0</v>
      </c>
      <c r="K199" s="25">
        <v>1.0700374728796857E-2</v>
      </c>
      <c r="L199" s="25">
        <v>0.12405602170085438</v>
      </c>
      <c r="M199" s="25">
        <v>-8.5505390468676046E-3</v>
      </c>
      <c r="N199" s="25">
        <v>0</v>
      </c>
      <c r="O199" s="25">
        <v>0</v>
      </c>
      <c r="P199" s="25">
        <v>0</v>
      </c>
      <c r="Q199" s="25">
        <v>0</v>
      </c>
      <c r="R199" s="25">
        <v>0</v>
      </c>
      <c r="S199" s="25">
        <v>0</v>
      </c>
    </row>
    <row r="200" spans="1:19" x14ac:dyDescent="0.25">
      <c r="A200" s="14">
        <v>2116</v>
      </c>
      <c r="B200" s="25">
        <v>8.6008179946584565E-2</v>
      </c>
      <c r="C200" s="25">
        <v>0.20275552668838254</v>
      </c>
      <c r="D200" s="25">
        <v>8.6008179946584565E-2</v>
      </c>
      <c r="E200" s="25">
        <v>0</v>
      </c>
      <c r="F200" s="25">
        <v>0</v>
      </c>
      <c r="G200" s="25">
        <v>0</v>
      </c>
      <c r="H200" s="25">
        <v>0</v>
      </c>
      <c r="I200" s="25">
        <v>0</v>
      </c>
      <c r="J200" s="25">
        <v>0</v>
      </c>
      <c r="K200" s="25">
        <v>8.6008179946584565E-2</v>
      </c>
      <c r="L200" s="25">
        <v>0.20275552668838254</v>
      </c>
      <c r="M200" s="25">
        <v>6.6757266170920093E-2</v>
      </c>
      <c r="N200" s="25">
        <v>0</v>
      </c>
      <c r="O200" s="25">
        <v>0</v>
      </c>
      <c r="P200" s="25">
        <v>0</v>
      </c>
      <c r="Q200" s="25">
        <v>0</v>
      </c>
      <c r="R200" s="25">
        <v>0</v>
      </c>
      <c r="S200" s="25">
        <v>0</v>
      </c>
    </row>
    <row r="201" spans="1:19" x14ac:dyDescent="0.25">
      <c r="A201" s="14">
        <v>2138</v>
      </c>
      <c r="B201" s="25">
        <v>1.1340480240745172E-2</v>
      </c>
      <c r="C201" s="25">
        <v>0.12341591618890607</v>
      </c>
      <c r="D201" s="25">
        <v>1.1340480240745172E-2</v>
      </c>
      <c r="E201" s="25">
        <v>0</v>
      </c>
      <c r="F201" s="25">
        <v>0</v>
      </c>
      <c r="G201" s="25">
        <v>0</v>
      </c>
      <c r="H201" s="25">
        <v>0</v>
      </c>
      <c r="I201" s="25">
        <v>0</v>
      </c>
      <c r="J201" s="25">
        <v>0</v>
      </c>
      <c r="K201" s="25">
        <v>1.1340480240745172E-2</v>
      </c>
      <c r="L201" s="25">
        <v>0.12341591618890607</v>
      </c>
      <c r="M201" s="25">
        <v>-7.9104335349192909E-3</v>
      </c>
      <c r="N201" s="25">
        <v>0</v>
      </c>
      <c r="O201" s="25">
        <v>0</v>
      </c>
      <c r="P201" s="25">
        <v>0</v>
      </c>
      <c r="Q201" s="25">
        <v>0</v>
      </c>
      <c r="R201" s="25">
        <v>0</v>
      </c>
      <c r="S201" s="25">
        <v>0</v>
      </c>
    </row>
    <row r="202" spans="1:19" x14ac:dyDescent="0.25">
      <c r="A202" s="14">
        <v>2148</v>
      </c>
      <c r="B202" s="25">
        <v>0.96857927684744793</v>
      </c>
      <c r="C202" s="25">
        <v>5.1339603900381832</v>
      </c>
      <c r="D202" s="25">
        <v>0.87232470796912565</v>
      </c>
      <c r="E202" s="25">
        <v>0</v>
      </c>
      <c r="F202" s="25">
        <v>0</v>
      </c>
      <c r="G202" s="25">
        <v>0</v>
      </c>
      <c r="H202" s="25">
        <v>0.95778648401679267</v>
      </c>
      <c r="I202" s="25">
        <v>5.1447531828688398</v>
      </c>
      <c r="J202" s="25">
        <v>0.86153191513847038</v>
      </c>
      <c r="K202" s="25">
        <v>1.0792792830657066E-2</v>
      </c>
      <c r="L202" s="25">
        <v>0.12396360359899415</v>
      </c>
      <c r="M202" s="25">
        <v>-8.4581209450073948E-3</v>
      </c>
      <c r="N202" s="25">
        <v>0</v>
      </c>
      <c r="O202" s="25">
        <v>0</v>
      </c>
      <c r="P202" s="25">
        <v>0</v>
      </c>
      <c r="Q202" s="25">
        <v>0</v>
      </c>
      <c r="R202" s="25">
        <v>0</v>
      </c>
      <c r="S202" s="25">
        <v>0</v>
      </c>
    </row>
    <row r="203" spans="1:19" x14ac:dyDescent="0.25">
      <c r="A203" s="14">
        <v>2171</v>
      </c>
      <c r="B203" s="25">
        <v>0.39072740710812448</v>
      </c>
      <c r="C203" s="25">
        <v>0.14829817861048028</v>
      </c>
      <c r="D203" s="25">
        <v>6.346187292182881E-2</v>
      </c>
      <c r="E203" s="25">
        <v>0.2427297372930674</v>
      </c>
      <c r="F203" s="25">
        <v>7.5321417905712092E-3</v>
      </c>
      <c r="G203" s="25">
        <v>1.1718771985093251E-2</v>
      </c>
      <c r="H203" s="25">
        <v>0</v>
      </c>
      <c r="I203" s="25">
        <v>0</v>
      </c>
      <c r="J203" s="25">
        <v>0</v>
      </c>
      <c r="K203" s="25">
        <v>6.4725316760200047E-2</v>
      </c>
      <c r="L203" s="25">
        <v>0.14703473477210904</v>
      </c>
      <c r="M203" s="25">
        <v>4.5474402984535582E-2</v>
      </c>
      <c r="N203" s="25">
        <v>8.3272353054857196E-2</v>
      </c>
      <c r="O203" s="25">
        <v>-6.2686979521992935E-3</v>
      </c>
      <c r="P203" s="25">
        <v>6.2686979521992935E-3</v>
      </c>
      <c r="Q203" s="25">
        <v>0</v>
      </c>
      <c r="R203" s="25">
        <v>0</v>
      </c>
      <c r="S203" s="25">
        <v>0</v>
      </c>
    </row>
    <row r="204" spans="1:19" x14ac:dyDescent="0.25">
      <c r="A204" s="14">
        <v>2186</v>
      </c>
      <c r="B204" s="25">
        <v>1.0570189225673123E-2</v>
      </c>
      <c r="C204" s="25">
        <v>0.1241862072039782</v>
      </c>
      <c r="D204" s="25">
        <v>1.0570189225673123E-2</v>
      </c>
      <c r="E204" s="25">
        <v>0</v>
      </c>
      <c r="F204" s="25">
        <v>0</v>
      </c>
      <c r="G204" s="25">
        <v>0</v>
      </c>
      <c r="H204" s="25">
        <v>0</v>
      </c>
      <c r="I204" s="25">
        <v>0</v>
      </c>
      <c r="J204" s="25">
        <v>0</v>
      </c>
      <c r="K204" s="25">
        <v>1.0570189225673123E-2</v>
      </c>
      <c r="L204" s="25">
        <v>0.1241862072039782</v>
      </c>
      <c r="M204" s="25">
        <v>-8.680724549991338E-3</v>
      </c>
      <c r="N204" s="25">
        <v>0</v>
      </c>
      <c r="O204" s="25">
        <v>0</v>
      </c>
      <c r="P204" s="25">
        <v>0</v>
      </c>
      <c r="Q204" s="25">
        <v>0</v>
      </c>
      <c r="R204" s="25">
        <v>0</v>
      </c>
      <c r="S204" s="25">
        <v>0</v>
      </c>
    </row>
    <row r="205" spans="1:19" x14ac:dyDescent="0.25">
      <c r="A205" s="14">
        <v>2192</v>
      </c>
      <c r="B205" s="25">
        <v>6.4015799734238252E-2</v>
      </c>
      <c r="C205" s="25">
        <v>0.14774425179807082</v>
      </c>
      <c r="D205" s="25">
        <v>6.4015799734238252E-2</v>
      </c>
      <c r="E205" s="25">
        <v>0</v>
      </c>
      <c r="F205" s="25">
        <v>0</v>
      </c>
      <c r="G205" s="25">
        <v>0</v>
      </c>
      <c r="H205" s="25">
        <v>0</v>
      </c>
      <c r="I205" s="25">
        <v>0</v>
      </c>
      <c r="J205" s="25">
        <v>0</v>
      </c>
      <c r="K205" s="25">
        <v>6.4015799734238252E-2</v>
      </c>
      <c r="L205" s="25">
        <v>0.14774425179807082</v>
      </c>
      <c r="M205" s="25">
        <v>4.4764885958573787E-2</v>
      </c>
      <c r="N205" s="25">
        <v>0</v>
      </c>
      <c r="O205" s="25">
        <v>0</v>
      </c>
      <c r="P205" s="25">
        <v>0</v>
      </c>
      <c r="Q205" s="25">
        <v>0</v>
      </c>
      <c r="R205" s="25">
        <v>0</v>
      </c>
      <c r="S205" s="25">
        <v>0</v>
      </c>
    </row>
    <row r="206" spans="1:19" x14ac:dyDescent="0.25">
      <c r="A206" s="14">
        <v>2205</v>
      </c>
      <c r="B206" s="25">
        <v>2.9593915318096763E-2</v>
      </c>
      <c r="C206" s="25">
        <v>0.12441339488721893</v>
      </c>
      <c r="D206" s="25">
        <v>2.9593915318096763E-2</v>
      </c>
      <c r="E206" s="25">
        <v>0</v>
      </c>
      <c r="F206" s="25">
        <v>0</v>
      </c>
      <c r="G206" s="25">
        <v>0</v>
      </c>
      <c r="H206" s="25">
        <v>0</v>
      </c>
      <c r="I206" s="25">
        <v>0</v>
      </c>
      <c r="J206" s="25">
        <v>0</v>
      </c>
      <c r="K206" s="25">
        <v>2.9593915318096763E-2</v>
      </c>
      <c r="L206" s="25">
        <v>0.12441339488721893</v>
      </c>
      <c r="M206" s="25">
        <v>1.0343001542432378E-2</v>
      </c>
      <c r="N206" s="25">
        <v>0</v>
      </c>
      <c r="O206" s="25">
        <v>0</v>
      </c>
      <c r="P206" s="25">
        <v>0</v>
      </c>
      <c r="Q206" s="25">
        <v>0</v>
      </c>
      <c r="R206" s="25">
        <v>0</v>
      </c>
      <c r="S206" s="25">
        <v>0</v>
      </c>
    </row>
    <row r="207" spans="1:19" x14ac:dyDescent="0.25">
      <c r="A207" s="14">
        <v>2207</v>
      </c>
      <c r="B207" s="25">
        <v>0.11465295652752837</v>
      </c>
      <c r="C207" s="25">
        <v>0.36661988786408373</v>
      </c>
      <c r="D207" s="25">
        <v>5.6900215200534995E-2</v>
      </c>
      <c r="E207" s="25">
        <v>0</v>
      </c>
      <c r="F207" s="25">
        <v>0</v>
      </c>
      <c r="G207" s="25">
        <v>0</v>
      </c>
      <c r="H207" s="25">
        <v>0</v>
      </c>
      <c r="I207" s="25">
        <v>0</v>
      </c>
      <c r="J207" s="25">
        <v>0</v>
      </c>
      <c r="K207" s="25">
        <v>2.3346494445707591E-2</v>
      </c>
      <c r="L207" s="25">
        <v>0.11140990198394364</v>
      </c>
      <c r="M207" s="25">
        <v>4.0955806700431465E-3</v>
      </c>
      <c r="N207" s="25">
        <v>4.6051114401933067E-2</v>
      </c>
      <c r="O207" s="25">
        <v>0</v>
      </c>
      <c r="P207" s="25">
        <v>0</v>
      </c>
      <c r="Q207" s="25">
        <v>4.5255347679887918E-2</v>
      </c>
      <c r="R207" s="25">
        <v>0.37826475538473064</v>
      </c>
      <c r="S207" s="25">
        <v>2.600443390422345E-2</v>
      </c>
    </row>
    <row r="208" spans="1:19" x14ac:dyDescent="0.25">
      <c r="A208" s="14">
        <v>2243</v>
      </c>
      <c r="B208" s="25">
        <v>1.9058237559678803</v>
      </c>
      <c r="C208" s="25">
        <v>0.30803132823353274</v>
      </c>
      <c r="D208" s="25">
        <v>0.19249242993374346</v>
      </c>
      <c r="E208" s="25">
        <v>1.7517069132448841</v>
      </c>
      <c r="F208" s="25">
        <v>9.638080921890417E-2</v>
      </c>
      <c r="G208" s="25">
        <v>0.11537924231340491</v>
      </c>
      <c r="H208" s="25">
        <v>0</v>
      </c>
      <c r="I208" s="25">
        <v>0</v>
      </c>
      <c r="J208" s="25">
        <v>0</v>
      </c>
      <c r="K208" s="25">
        <v>0.12263075448231303</v>
      </c>
      <c r="L208" s="25">
        <v>0.28163843480664047</v>
      </c>
      <c r="M208" s="25">
        <v>0.10337984070664856</v>
      </c>
      <c r="N208" s="25">
        <v>3.1486088240692225E-2</v>
      </c>
      <c r="O208" s="25">
        <v>4.5517566861965612E-2</v>
      </c>
      <c r="P208" s="25">
        <v>1.2235174465027806E-2</v>
      </c>
      <c r="Q208" s="25">
        <v>0</v>
      </c>
      <c r="R208" s="25">
        <v>0</v>
      </c>
      <c r="S208" s="25">
        <v>0</v>
      </c>
    </row>
    <row r="209" spans="1:19" x14ac:dyDescent="0.25">
      <c r="A209" s="14">
        <v>2244</v>
      </c>
      <c r="B209" s="25">
        <v>5.3090409933510781E-2</v>
      </c>
      <c r="C209" s="25">
        <v>0.15866964159879829</v>
      </c>
      <c r="D209" s="25">
        <v>5.3090409933510781E-2</v>
      </c>
      <c r="E209" s="25">
        <v>0</v>
      </c>
      <c r="F209" s="25">
        <v>0</v>
      </c>
      <c r="G209" s="25">
        <v>0</v>
      </c>
      <c r="H209" s="25">
        <v>0</v>
      </c>
      <c r="I209" s="25">
        <v>0</v>
      </c>
      <c r="J209" s="25">
        <v>0</v>
      </c>
      <c r="K209" s="25">
        <v>5.3090409933510781E-2</v>
      </c>
      <c r="L209" s="25">
        <v>0.15866964159879829</v>
      </c>
      <c r="M209" s="25">
        <v>3.3839496157846323E-2</v>
      </c>
      <c r="N209" s="25">
        <v>0</v>
      </c>
      <c r="O209" s="25">
        <v>0</v>
      </c>
      <c r="P209" s="25">
        <v>0</v>
      </c>
      <c r="Q209" s="25">
        <v>0</v>
      </c>
      <c r="R209" s="25">
        <v>0</v>
      </c>
      <c r="S209" s="25">
        <v>0</v>
      </c>
    </row>
    <row r="210" spans="1:19" x14ac:dyDescent="0.25">
      <c r="A210" s="14">
        <v>2277</v>
      </c>
      <c r="B210" s="25">
        <v>7.1400170455483455E-2</v>
      </c>
      <c r="C210" s="25">
        <v>0.15961079485249008</v>
      </c>
      <c r="D210" s="25">
        <v>7.1400170455483455E-2</v>
      </c>
      <c r="E210" s="25">
        <v>0</v>
      </c>
      <c r="F210" s="25">
        <v>0</v>
      </c>
      <c r="G210" s="25">
        <v>0</v>
      </c>
      <c r="H210" s="25">
        <v>0</v>
      </c>
      <c r="I210" s="25">
        <v>0</v>
      </c>
      <c r="J210" s="25">
        <v>0</v>
      </c>
      <c r="K210" s="25">
        <v>7.1400170455483455E-2</v>
      </c>
      <c r="L210" s="25">
        <v>0.15961079485249008</v>
      </c>
      <c r="M210" s="25">
        <v>5.2149256679818991E-2</v>
      </c>
      <c r="N210" s="25">
        <v>0</v>
      </c>
      <c r="O210" s="25">
        <v>0</v>
      </c>
      <c r="P210" s="25">
        <v>0</v>
      </c>
      <c r="Q210" s="25">
        <v>0</v>
      </c>
      <c r="R210" s="25">
        <v>0</v>
      </c>
      <c r="S210" s="25">
        <v>0</v>
      </c>
    </row>
    <row r="211" spans="1:19" x14ac:dyDescent="0.25">
      <c r="A211" s="14">
        <v>2282</v>
      </c>
      <c r="B211" s="25">
        <v>0.14286945233793921</v>
      </c>
      <c r="C211" s="25">
        <v>0.14589425429702771</v>
      </c>
      <c r="D211" s="25">
        <v>4.661488345961691E-2</v>
      </c>
      <c r="E211" s="25">
        <v>0.10399101164121007</v>
      </c>
      <c r="F211" s="25">
        <v>0</v>
      </c>
      <c r="G211" s="25">
        <v>0</v>
      </c>
      <c r="H211" s="25">
        <v>0</v>
      </c>
      <c r="I211" s="25">
        <v>0</v>
      </c>
      <c r="J211" s="25">
        <v>0</v>
      </c>
      <c r="K211" s="25">
        <v>3.2138197373830196E-2</v>
      </c>
      <c r="L211" s="25">
        <v>0.14112002660714995</v>
      </c>
      <c r="M211" s="25">
        <v>1.2887283598165693E-2</v>
      </c>
      <c r="N211" s="25">
        <v>0</v>
      </c>
      <c r="O211" s="25">
        <v>0</v>
      </c>
      <c r="P211" s="25">
        <v>0</v>
      </c>
      <c r="Q211" s="25">
        <v>6.7402433228999775E-3</v>
      </c>
      <c r="R211" s="25">
        <v>8.951432555542238E-2</v>
      </c>
      <c r="S211" s="25">
        <v>-1.2510670452764485E-2</v>
      </c>
    </row>
    <row r="212" spans="1:19" x14ac:dyDescent="0.25">
      <c r="A212" s="14">
        <v>2283</v>
      </c>
      <c r="B212" s="25">
        <v>1.0891788859716256E-2</v>
      </c>
      <c r="C212" s="25">
        <v>0.12386460756993499</v>
      </c>
      <c r="D212" s="25">
        <v>1.0891788859716256E-2</v>
      </c>
      <c r="E212" s="25">
        <v>0</v>
      </c>
      <c r="F212" s="25">
        <v>0</v>
      </c>
      <c r="G212" s="25">
        <v>0</v>
      </c>
      <c r="H212" s="25">
        <v>0</v>
      </c>
      <c r="I212" s="25">
        <v>0</v>
      </c>
      <c r="J212" s="25">
        <v>0</v>
      </c>
      <c r="K212" s="25">
        <v>1.0891788859716256E-2</v>
      </c>
      <c r="L212" s="25">
        <v>0.12386460756993499</v>
      </c>
      <c r="M212" s="25">
        <v>-8.3591249159482069E-3</v>
      </c>
      <c r="N212" s="25">
        <v>0</v>
      </c>
      <c r="O212" s="25">
        <v>0</v>
      </c>
      <c r="P212" s="25">
        <v>0</v>
      </c>
      <c r="Q212" s="25">
        <v>0</v>
      </c>
      <c r="R212" s="25">
        <v>0</v>
      </c>
      <c r="S212" s="25">
        <v>0</v>
      </c>
    </row>
    <row r="213" spans="1:19" x14ac:dyDescent="0.25">
      <c r="A213" s="14">
        <v>2301</v>
      </c>
      <c r="B213" s="25">
        <v>1.8454857625561245</v>
      </c>
      <c r="C213" s="25">
        <v>0.21436201143997294</v>
      </c>
      <c r="D213" s="25">
        <v>0.15140535029765123</v>
      </c>
      <c r="E213" s="25">
        <v>1.6728782376953042</v>
      </c>
      <c r="F213" s="25">
        <v>9.820582966582582E-2</v>
      </c>
      <c r="G213" s="25">
        <v>9.4303308090818799E-2</v>
      </c>
      <c r="H213" s="25">
        <v>0</v>
      </c>
      <c r="I213" s="25">
        <v>0</v>
      </c>
      <c r="J213" s="25">
        <v>0</v>
      </c>
      <c r="K213" s="25">
        <v>0.17260752486081996</v>
      </c>
      <c r="L213" s="25">
        <v>0.1931598368768046</v>
      </c>
      <c r="M213" s="25">
        <v>9.5603869758162124E-2</v>
      </c>
      <c r="N213" s="25">
        <v>0</v>
      </c>
      <c r="O213" s="25">
        <v>0</v>
      </c>
      <c r="P213" s="25">
        <v>0</v>
      </c>
      <c r="Q213" s="25">
        <v>0</v>
      </c>
      <c r="R213" s="25">
        <v>0</v>
      </c>
      <c r="S213" s="25">
        <v>0</v>
      </c>
    </row>
    <row r="214" spans="1:19" x14ac:dyDescent="0.25">
      <c r="A214" s="14">
        <v>2394</v>
      </c>
      <c r="B214" s="25">
        <v>4.8636617665610463E-2</v>
      </c>
      <c r="C214" s="25">
        <v>0.14387252009103416</v>
      </c>
      <c r="D214" s="25">
        <v>2.9385703889946001E-2</v>
      </c>
      <c r="E214" s="25">
        <v>2.6437995734678414E-2</v>
      </c>
      <c r="F214" s="25">
        <v>1.2063831816650548E-2</v>
      </c>
      <c r="G214" s="25">
        <v>7.1870819590139131E-3</v>
      </c>
      <c r="H214" s="25">
        <v>0</v>
      </c>
      <c r="I214" s="25">
        <v>0</v>
      </c>
      <c r="J214" s="25">
        <v>0</v>
      </c>
      <c r="K214" s="25">
        <v>2.2198621930932048E-2</v>
      </c>
      <c r="L214" s="25">
        <v>0.15105960205004809</v>
      </c>
      <c r="M214" s="25">
        <v>2.9477081552676254E-3</v>
      </c>
      <c r="N214" s="25">
        <v>0</v>
      </c>
      <c r="O214" s="25">
        <v>0</v>
      </c>
      <c r="P214" s="25">
        <v>0</v>
      </c>
      <c r="Q214" s="25">
        <v>0</v>
      </c>
      <c r="R214" s="25">
        <v>0</v>
      </c>
      <c r="S214" s="25">
        <v>0</v>
      </c>
    </row>
    <row r="215" spans="1:19" x14ac:dyDescent="0.25">
      <c r="A215" s="14">
        <v>2399</v>
      </c>
      <c r="B215" s="25">
        <v>0.17304437587667901</v>
      </c>
      <c r="C215" s="25">
        <v>0.19272298586094597</v>
      </c>
      <c r="D215" s="25">
        <v>9.6040720774021149E-2</v>
      </c>
      <c r="E215" s="25">
        <v>0</v>
      </c>
      <c r="F215" s="25">
        <v>0</v>
      </c>
      <c r="G215" s="25">
        <v>0</v>
      </c>
      <c r="H215" s="25">
        <v>0</v>
      </c>
      <c r="I215" s="25">
        <v>0</v>
      </c>
      <c r="J215" s="25">
        <v>0</v>
      </c>
      <c r="K215" s="25">
        <v>0.17304437587667901</v>
      </c>
      <c r="L215" s="25">
        <v>0.19272298586094597</v>
      </c>
      <c r="M215" s="25">
        <v>9.6040720774021149E-2</v>
      </c>
      <c r="N215" s="25">
        <v>0</v>
      </c>
      <c r="O215" s="25">
        <v>0</v>
      </c>
      <c r="P215" s="25">
        <v>0</v>
      </c>
      <c r="Q215" s="25">
        <v>0</v>
      </c>
      <c r="R215" s="25">
        <v>0</v>
      </c>
      <c r="S215" s="25">
        <v>0</v>
      </c>
    </row>
    <row r="216" spans="1:19" x14ac:dyDescent="0.25">
      <c r="A216" s="14">
        <v>2402</v>
      </c>
      <c r="B216" s="25">
        <v>5.6885737537557851E-2</v>
      </c>
      <c r="C216" s="25">
        <v>0.11637248644342231</v>
      </c>
      <c r="D216" s="25">
        <v>-8.6700378943559771E-4</v>
      </c>
      <c r="E216" s="25">
        <v>0</v>
      </c>
      <c r="F216" s="25">
        <v>0</v>
      </c>
      <c r="G216" s="25">
        <v>0</v>
      </c>
      <c r="H216" s="25">
        <v>0</v>
      </c>
      <c r="I216" s="25">
        <v>0</v>
      </c>
      <c r="J216" s="25">
        <v>0</v>
      </c>
      <c r="K216" s="25">
        <v>1.0813610355689498E-2</v>
      </c>
      <c r="L216" s="25">
        <v>0.12394278607396175</v>
      </c>
      <c r="M216" s="25">
        <v>-8.4373034199749612E-3</v>
      </c>
      <c r="N216" s="25">
        <v>4.6072127181868178E-2</v>
      </c>
      <c r="O216" s="25">
        <v>0</v>
      </c>
      <c r="P216" s="25">
        <v>0</v>
      </c>
      <c r="Q216" s="25">
        <v>0</v>
      </c>
      <c r="R216" s="25">
        <v>0</v>
      </c>
      <c r="S216" s="25">
        <v>0</v>
      </c>
    </row>
    <row r="217" spans="1:19" x14ac:dyDescent="0.25">
      <c r="A217" s="14">
        <v>2406</v>
      </c>
      <c r="B217" s="25">
        <v>4.2631449316853649E-2</v>
      </c>
      <c r="C217" s="25">
        <v>0.1306267746641265</v>
      </c>
      <c r="D217" s="25">
        <v>4.2631449316853649E-2</v>
      </c>
      <c r="E217" s="25">
        <v>0</v>
      </c>
      <c r="F217" s="25">
        <v>0</v>
      </c>
      <c r="G217" s="25">
        <v>0</v>
      </c>
      <c r="H217" s="25">
        <v>0</v>
      </c>
      <c r="I217" s="25">
        <v>0</v>
      </c>
      <c r="J217" s="25">
        <v>0</v>
      </c>
      <c r="K217" s="25">
        <v>4.2631449316853649E-2</v>
      </c>
      <c r="L217" s="25">
        <v>0.1306267746641265</v>
      </c>
      <c r="M217" s="25">
        <v>2.3380535541189192E-2</v>
      </c>
      <c r="N217" s="25">
        <v>0</v>
      </c>
      <c r="O217" s="25">
        <v>0</v>
      </c>
      <c r="P217" s="25">
        <v>0</v>
      </c>
      <c r="Q217" s="25">
        <v>0</v>
      </c>
      <c r="R217" s="25">
        <v>0</v>
      </c>
      <c r="S217" s="25">
        <v>0</v>
      </c>
    </row>
    <row r="218" spans="1:19" x14ac:dyDescent="0.25">
      <c r="A218" s="14">
        <v>2425</v>
      </c>
      <c r="B218" s="25">
        <v>0.14801247775259824</v>
      </c>
      <c r="C218" s="25">
        <v>2.524574622838191E-2</v>
      </c>
      <c r="D218" s="25">
        <v>0.14801247775259824</v>
      </c>
      <c r="E218" s="25">
        <v>0</v>
      </c>
      <c r="F218" s="25">
        <v>0</v>
      </c>
      <c r="G218" s="25">
        <v>0</v>
      </c>
      <c r="H218" s="25">
        <v>0</v>
      </c>
      <c r="I218" s="25">
        <v>0</v>
      </c>
      <c r="J218" s="25">
        <v>0</v>
      </c>
      <c r="K218" s="25">
        <v>3.3475865552149327E-2</v>
      </c>
      <c r="L218" s="25">
        <v>0.13978235842883083</v>
      </c>
      <c r="M218" s="25">
        <v>1.4224951776484923E-2</v>
      </c>
      <c r="N218" s="25">
        <v>0</v>
      </c>
      <c r="O218" s="25">
        <v>0</v>
      </c>
      <c r="P218" s="25">
        <v>0</v>
      </c>
      <c r="Q218" s="25">
        <v>0.11453661220044796</v>
      </c>
      <c r="R218" s="25">
        <v>-0.11453661220044796</v>
      </c>
      <c r="S218" s="25">
        <v>9.5285698424783502E-2</v>
      </c>
    </row>
    <row r="219" spans="1:19" x14ac:dyDescent="0.25">
      <c r="A219" s="14">
        <v>2443</v>
      </c>
      <c r="B219" s="25">
        <v>0.19361100661777789</v>
      </c>
      <c r="C219" s="25">
        <v>0.21065818267117581</v>
      </c>
      <c r="D219" s="25">
        <v>0.11660735151511945</v>
      </c>
      <c r="E219" s="25">
        <v>0</v>
      </c>
      <c r="F219" s="25">
        <v>0</v>
      </c>
      <c r="G219" s="25">
        <v>0</v>
      </c>
      <c r="H219" s="25">
        <v>0</v>
      </c>
      <c r="I219" s="25">
        <v>0</v>
      </c>
      <c r="J219" s="25">
        <v>0</v>
      </c>
      <c r="K219" s="25">
        <v>0.19361100661777789</v>
      </c>
      <c r="L219" s="25">
        <v>0.21065818267117581</v>
      </c>
      <c r="M219" s="25">
        <v>0.11660735151511945</v>
      </c>
      <c r="N219" s="25">
        <v>0</v>
      </c>
      <c r="O219" s="25">
        <v>0</v>
      </c>
      <c r="P219" s="25">
        <v>0</v>
      </c>
      <c r="Q219" s="25">
        <v>0</v>
      </c>
      <c r="R219" s="25">
        <v>0</v>
      </c>
      <c r="S219" s="25">
        <v>0</v>
      </c>
    </row>
    <row r="220" spans="1:19" x14ac:dyDescent="0.25">
      <c r="A220" s="14">
        <v>2446</v>
      </c>
      <c r="B220" s="25">
        <v>8.8145784152595414</v>
      </c>
      <c r="C220" s="25">
        <v>2.6782171088121411</v>
      </c>
      <c r="D220" s="25">
        <v>1.7109912320393617</v>
      </c>
      <c r="E220" s="25">
        <v>1.7088292821078006</v>
      </c>
      <c r="F220" s="25">
        <v>0.13925844035598761</v>
      </c>
      <c r="G220" s="25">
        <v>0.13025435250331485</v>
      </c>
      <c r="H220" s="25">
        <v>7.0661547281025152</v>
      </c>
      <c r="I220" s="25">
        <v>2.6748076423837026</v>
      </c>
      <c r="J220" s="25">
        <v>1.6951497846921304</v>
      </c>
      <c r="K220" s="25">
        <v>3.9594405049253448E-2</v>
      </c>
      <c r="L220" s="25">
        <v>0.13366381893172669</v>
      </c>
      <c r="M220" s="25">
        <v>2.034349127358899E-2</v>
      </c>
      <c r="N220" s="25">
        <v>0</v>
      </c>
      <c r="O220" s="25">
        <v>0</v>
      </c>
      <c r="P220" s="25">
        <v>0</v>
      </c>
      <c r="Q220" s="25">
        <v>0</v>
      </c>
      <c r="R220" s="25">
        <v>0</v>
      </c>
      <c r="S220" s="25">
        <v>0</v>
      </c>
    </row>
    <row r="221" spans="1:19" x14ac:dyDescent="0.25">
      <c r="A221" s="14">
        <v>2452</v>
      </c>
      <c r="B221" s="25">
        <v>4.3203976078494792E-2</v>
      </c>
      <c r="C221" s="25">
        <v>0.14930516167814983</v>
      </c>
      <c r="D221" s="25">
        <v>4.3203976078494792E-2</v>
      </c>
      <c r="E221" s="25">
        <v>0</v>
      </c>
      <c r="F221" s="25">
        <v>0</v>
      </c>
      <c r="G221" s="25">
        <v>0</v>
      </c>
      <c r="H221" s="25">
        <v>0</v>
      </c>
      <c r="I221" s="25">
        <v>0</v>
      </c>
      <c r="J221" s="25">
        <v>0</v>
      </c>
      <c r="K221" s="25">
        <v>4.3203976078494792E-2</v>
      </c>
      <c r="L221" s="25">
        <v>0.14930516167814983</v>
      </c>
      <c r="M221" s="25">
        <v>2.3953062302830324E-2</v>
      </c>
      <c r="N221" s="25">
        <v>0</v>
      </c>
      <c r="O221" s="25">
        <v>0</v>
      </c>
      <c r="P221" s="25">
        <v>0</v>
      </c>
      <c r="Q221" s="25">
        <v>0</v>
      </c>
      <c r="R221" s="25">
        <v>0</v>
      </c>
      <c r="S221" s="25">
        <v>0</v>
      </c>
    </row>
    <row r="222" spans="1:19" x14ac:dyDescent="0.25">
      <c r="A222" s="14">
        <v>2477</v>
      </c>
      <c r="B222" s="25">
        <v>0.22249412835207369</v>
      </c>
      <c r="C222" s="25">
        <v>0.16252414716121497</v>
      </c>
      <c r="D222" s="25">
        <v>2.9984990595429636E-2</v>
      </c>
      <c r="E222" s="25">
        <v>0.19561038146530377</v>
      </c>
      <c r="F222" s="25">
        <v>1.6149670067004723E-2</v>
      </c>
      <c r="G222" s="25">
        <v>3.1012437086597399E-3</v>
      </c>
      <c r="H222" s="25">
        <v>0</v>
      </c>
      <c r="I222" s="25">
        <v>0</v>
      </c>
      <c r="J222" s="25">
        <v>0</v>
      </c>
      <c r="K222" s="25">
        <v>2.6883746886769901E-2</v>
      </c>
      <c r="L222" s="25">
        <v>0.14637447709421025</v>
      </c>
      <c r="M222" s="25">
        <v>7.6328331111054368E-3</v>
      </c>
      <c r="N222" s="25">
        <v>0</v>
      </c>
      <c r="O222" s="25">
        <v>0</v>
      </c>
      <c r="P222" s="25">
        <v>0</v>
      </c>
      <c r="Q222" s="25">
        <v>0</v>
      </c>
      <c r="R222" s="25">
        <v>0</v>
      </c>
      <c r="S222" s="25">
        <v>0</v>
      </c>
    </row>
    <row r="223" spans="1:19" x14ac:dyDescent="0.25">
      <c r="A223" s="14">
        <v>2514</v>
      </c>
      <c r="B223" s="25">
        <v>0.17843825146989878</v>
      </c>
      <c r="C223" s="25">
        <v>0.187329110267726</v>
      </c>
      <c r="D223" s="25">
        <v>6.2932768815911991E-2</v>
      </c>
      <c r="E223" s="25">
        <v>6.9332358345251241E-2</v>
      </c>
      <c r="F223" s="25">
        <v>0</v>
      </c>
      <c r="G223" s="25">
        <v>0</v>
      </c>
      <c r="H223" s="25">
        <v>0</v>
      </c>
      <c r="I223" s="25">
        <v>0</v>
      </c>
      <c r="J223" s="25">
        <v>0</v>
      </c>
      <c r="K223" s="25">
        <v>7.0992007445853225E-2</v>
      </c>
      <c r="L223" s="25">
        <v>0.17926987163778479</v>
      </c>
      <c r="M223" s="25">
        <v>5.1741093670188761E-2</v>
      </c>
      <c r="N223" s="25">
        <v>3.8113885678795444E-2</v>
      </c>
      <c r="O223" s="25">
        <v>0</v>
      </c>
      <c r="P223" s="25">
        <v>0</v>
      </c>
      <c r="Q223" s="25">
        <v>0</v>
      </c>
      <c r="R223" s="25">
        <v>0</v>
      </c>
      <c r="S223" s="25">
        <v>0</v>
      </c>
    </row>
    <row r="224" spans="1:19" x14ac:dyDescent="0.25">
      <c r="A224" s="14">
        <v>2527</v>
      </c>
      <c r="B224" s="25">
        <v>0.10786973302748611</v>
      </c>
      <c r="C224" s="25">
        <v>0.12314123228048743</v>
      </c>
      <c r="D224" s="25">
        <v>9.5615594629920461E-2</v>
      </c>
      <c r="E224" s="25">
        <v>1.2254138397565758E-2</v>
      </c>
      <c r="F224" s="25">
        <v>0</v>
      </c>
      <c r="G224" s="25">
        <v>0</v>
      </c>
      <c r="H224" s="25">
        <v>0</v>
      </c>
      <c r="I224" s="25">
        <v>0</v>
      </c>
      <c r="J224" s="25">
        <v>0</v>
      </c>
      <c r="K224" s="25">
        <v>2.169705530582371E-2</v>
      </c>
      <c r="L224" s="25">
        <v>0.11305934112382751</v>
      </c>
      <c r="M224" s="25">
        <v>2.4461415301593242E-3</v>
      </c>
      <c r="N224" s="25">
        <v>7.3918539324095589E-2</v>
      </c>
      <c r="O224" s="25">
        <v>3.0851157785621599E-3</v>
      </c>
      <c r="P224" s="25">
        <v>5.4667625548431131E-2</v>
      </c>
      <c r="Q224" s="25">
        <v>0</v>
      </c>
      <c r="R224" s="25">
        <v>0</v>
      </c>
      <c r="S224" s="25">
        <v>0</v>
      </c>
    </row>
    <row r="225" spans="1:19" x14ac:dyDescent="0.25">
      <c r="A225" s="14">
        <v>2528</v>
      </c>
      <c r="B225" s="25">
        <v>4.0401459996602038E-2</v>
      </c>
      <c r="C225" s="25">
        <v>0.11360585020871365</v>
      </c>
      <c r="D225" s="25">
        <v>4.0401459996602038E-2</v>
      </c>
      <c r="E225" s="25">
        <v>0</v>
      </c>
      <c r="F225" s="25">
        <v>0</v>
      </c>
      <c r="G225" s="25">
        <v>0</v>
      </c>
      <c r="H225" s="25">
        <v>0</v>
      </c>
      <c r="I225" s="25">
        <v>0</v>
      </c>
      <c r="J225" s="25">
        <v>0</v>
      </c>
      <c r="K225" s="25">
        <v>1.139816847745783E-2</v>
      </c>
      <c r="L225" s="25">
        <v>0.12335822795219339</v>
      </c>
      <c r="M225" s="25">
        <v>-7.8527452982066325E-3</v>
      </c>
      <c r="N225" s="25">
        <v>2.900329151914402E-2</v>
      </c>
      <c r="O225" s="25">
        <v>0</v>
      </c>
      <c r="P225" s="25">
        <v>0</v>
      </c>
      <c r="Q225" s="25">
        <v>0</v>
      </c>
      <c r="R225" s="25">
        <v>0</v>
      </c>
      <c r="S225" s="25">
        <v>0</v>
      </c>
    </row>
    <row r="226" spans="1:19" x14ac:dyDescent="0.25">
      <c r="A226" s="14">
        <v>2579</v>
      </c>
      <c r="B226" s="25">
        <v>0.16448395647629074</v>
      </c>
      <c r="C226" s="25">
        <v>0.16278157771000509</v>
      </c>
      <c r="D226" s="25">
        <v>8.7480301373632885E-2</v>
      </c>
      <c r="E226" s="25">
        <v>0</v>
      </c>
      <c r="F226" s="25">
        <v>0</v>
      </c>
      <c r="G226" s="25">
        <v>0</v>
      </c>
      <c r="H226" s="25">
        <v>0</v>
      </c>
      <c r="I226" s="25">
        <v>0</v>
      </c>
      <c r="J226" s="25">
        <v>0</v>
      </c>
      <c r="K226" s="25">
        <v>0.11838826792968994</v>
      </c>
      <c r="L226" s="25">
        <v>0.17037543870527699</v>
      </c>
      <c r="M226" s="25">
        <v>7.9886440378361012E-2</v>
      </c>
      <c r="N226" s="25">
        <v>4.6095688546599844E-2</v>
      </c>
      <c r="O226" s="25">
        <v>0</v>
      </c>
      <c r="P226" s="25">
        <v>0</v>
      </c>
      <c r="Q226" s="25">
        <v>0</v>
      </c>
      <c r="R226" s="25">
        <v>0</v>
      </c>
      <c r="S226" s="25">
        <v>0</v>
      </c>
    </row>
    <row r="227" spans="1:19" x14ac:dyDescent="0.25">
      <c r="A227" s="14">
        <v>2583</v>
      </c>
      <c r="B227" s="25">
        <v>0.2691428581388931</v>
      </c>
      <c r="C227" s="25">
        <v>0.13512633115006134</v>
      </c>
      <c r="D227" s="25">
        <v>5.7382806606583264E-2</v>
      </c>
      <c r="E227" s="25">
        <v>6.9361375616507126E-2</v>
      </c>
      <c r="F227" s="25">
        <v>7.6422794861506823E-3</v>
      </c>
      <c r="G227" s="25">
        <v>1.1608634289513779E-2</v>
      </c>
      <c r="H227" s="25">
        <v>0</v>
      </c>
      <c r="I227" s="25">
        <v>0</v>
      </c>
      <c r="J227" s="25">
        <v>0</v>
      </c>
      <c r="K227" s="25">
        <v>4.3124700540355929E-2</v>
      </c>
      <c r="L227" s="25">
        <v>0.13013352344062423</v>
      </c>
      <c r="M227" s="25">
        <v>2.387378676469146E-2</v>
      </c>
      <c r="N227" s="25">
        <v>0.1566567819820312</v>
      </c>
      <c r="O227" s="25">
        <v>1.6601441998948935E-2</v>
      </c>
      <c r="P227" s="25">
        <v>2.190038555237999E-2</v>
      </c>
      <c r="Q227" s="25">
        <v>0</v>
      </c>
      <c r="R227" s="25">
        <v>0</v>
      </c>
      <c r="S227" s="25">
        <v>0</v>
      </c>
    </row>
    <row r="228" spans="1:19" x14ac:dyDescent="0.25">
      <c r="A228" s="14">
        <v>2590</v>
      </c>
      <c r="B228" s="25">
        <v>7.6967830029192968E-2</v>
      </c>
      <c r="C228" s="25">
        <v>0.15404313527878058</v>
      </c>
      <c r="D228" s="25">
        <v>7.6967830029192968E-2</v>
      </c>
      <c r="E228" s="25">
        <v>0</v>
      </c>
      <c r="F228" s="25">
        <v>0</v>
      </c>
      <c r="G228" s="25">
        <v>0</v>
      </c>
      <c r="H228" s="25">
        <v>0</v>
      </c>
      <c r="I228" s="25">
        <v>0</v>
      </c>
      <c r="J228" s="25">
        <v>0</v>
      </c>
      <c r="K228" s="25">
        <v>7.6967830029192968E-2</v>
      </c>
      <c r="L228" s="25">
        <v>0.15404313527878058</v>
      </c>
      <c r="M228" s="25">
        <v>5.7716916253528504E-2</v>
      </c>
      <c r="N228" s="25">
        <v>0</v>
      </c>
      <c r="O228" s="25">
        <v>0</v>
      </c>
      <c r="P228" s="25">
        <v>0</v>
      </c>
      <c r="Q228" s="25">
        <v>0</v>
      </c>
      <c r="R228" s="25">
        <v>0</v>
      </c>
      <c r="S228" s="25">
        <v>0</v>
      </c>
    </row>
    <row r="229" spans="1:19" x14ac:dyDescent="0.25">
      <c r="A229" s="14">
        <v>2594</v>
      </c>
      <c r="B229" s="25">
        <v>0.11939463320031456</v>
      </c>
      <c r="C229" s="25">
        <v>0.18861998721031681</v>
      </c>
      <c r="D229" s="25">
        <v>0.10781118757160835</v>
      </c>
      <c r="E229" s="25">
        <v>1.1583445628706224E-2</v>
      </c>
      <c r="F229" s="25">
        <v>0</v>
      </c>
      <c r="G229" s="25">
        <v>0</v>
      </c>
      <c r="H229" s="25">
        <v>0</v>
      </c>
      <c r="I229" s="25">
        <v>0</v>
      </c>
      <c r="J229" s="25">
        <v>0</v>
      </c>
      <c r="K229" s="25">
        <v>7.1169647590664062E-2</v>
      </c>
      <c r="L229" s="25">
        <v>0.17909223149297393</v>
      </c>
      <c r="M229" s="25">
        <v>5.1918733814999604E-2</v>
      </c>
      <c r="N229" s="25">
        <v>0</v>
      </c>
      <c r="O229" s="25">
        <v>0</v>
      </c>
      <c r="P229" s="25">
        <v>0</v>
      </c>
      <c r="Q229" s="25">
        <v>3.664153998094466E-2</v>
      </c>
      <c r="R229" s="25">
        <v>-3.664153998094466E-2</v>
      </c>
      <c r="S229" s="25">
        <v>1.7390626205280198E-2</v>
      </c>
    </row>
    <row r="230" spans="1:19" x14ac:dyDescent="0.25">
      <c r="A230" s="14">
        <v>2599</v>
      </c>
      <c r="B230" s="25">
        <v>19.706561885661966</v>
      </c>
      <c r="C230" s="25">
        <v>24.012263298872025</v>
      </c>
      <c r="D230" s="25">
        <v>16.83817573308804</v>
      </c>
      <c r="E230" s="25">
        <v>0.11546423002539495</v>
      </c>
      <c r="F230" s="25">
        <v>4.1252628591749376E-5</v>
      </c>
      <c r="G230" s="25">
        <v>-4.1252628591749376E-5</v>
      </c>
      <c r="H230" s="25">
        <v>0</v>
      </c>
      <c r="I230" s="25">
        <v>0</v>
      </c>
      <c r="J230" s="25">
        <v>0</v>
      </c>
      <c r="K230" s="25">
        <v>7.1227466928102043E-2</v>
      </c>
      <c r="L230" s="25">
        <v>0.15978349837987149</v>
      </c>
      <c r="M230" s="25">
        <v>5.1976553152437578E-2</v>
      </c>
      <c r="N230" s="25">
        <v>0</v>
      </c>
      <c r="O230" s="25">
        <v>0</v>
      </c>
      <c r="P230" s="25">
        <v>0</v>
      </c>
      <c r="Q230" s="25">
        <v>19.519870188708612</v>
      </c>
      <c r="R230" s="25">
        <v>24.025696771844398</v>
      </c>
      <c r="S230" s="25">
        <v>16.843993173891217</v>
      </c>
    </row>
    <row r="231" spans="1:19" x14ac:dyDescent="0.25">
      <c r="A231" s="14">
        <v>2616</v>
      </c>
      <c r="B231" s="25">
        <v>2.8236292129663457E-2</v>
      </c>
      <c r="C231" s="25">
        <v>0.16427284562698116</v>
      </c>
      <c r="D231" s="25">
        <v>2.8236292129663457E-2</v>
      </c>
      <c r="E231" s="25">
        <v>0</v>
      </c>
      <c r="F231" s="25">
        <v>0</v>
      </c>
      <c r="G231" s="25">
        <v>0</v>
      </c>
      <c r="H231" s="25">
        <v>0</v>
      </c>
      <c r="I231" s="25">
        <v>0</v>
      </c>
      <c r="J231" s="25">
        <v>0</v>
      </c>
      <c r="K231" s="25">
        <v>2.8236292129663457E-2</v>
      </c>
      <c r="L231" s="25">
        <v>0.16427284562698116</v>
      </c>
      <c r="M231" s="25">
        <v>8.9853783539989955E-3</v>
      </c>
      <c r="N231" s="25">
        <v>0</v>
      </c>
      <c r="O231" s="25">
        <v>0</v>
      </c>
      <c r="P231" s="25">
        <v>0</v>
      </c>
      <c r="Q231" s="25">
        <v>0</v>
      </c>
      <c r="R231" s="25">
        <v>0</v>
      </c>
      <c r="S231" s="25">
        <v>0</v>
      </c>
    </row>
    <row r="232" spans="1:19" x14ac:dyDescent="0.25">
      <c r="A232" s="14">
        <v>2638</v>
      </c>
      <c r="B232" s="25">
        <v>0.17826465964630242</v>
      </c>
      <c r="C232" s="25">
        <v>0.11049904698866451</v>
      </c>
      <c r="D232" s="25">
        <v>2.425734944098672E-2</v>
      </c>
      <c r="E232" s="25">
        <v>0.16117180288719218</v>
      </c>
      <c r="F232" s="25">
        <v>1.2086421093788005E-2</v>
      </c>
      <c r="G232" s="25">
        <v>7.1644926818764569E-3</v>
      </c>
      <c r="H232" s="25">
        <v>0</v>
      </c>
      <c r="I232" s="25">
        <v>0</v>
      </c>
      <c r="J232" s="25">
        <v>0</v>
      </c>
      <c r="K232" s="25">
        <v>1.7092856759110802E-2</v>
      </c>
      <c r="L232" s="25">
        <v>0.11766353967054043</v>
      </c>
      <c r="M232" s="25">
        <v>-2.1580570165536579E-3</v>
      </c>
      <c r="N232" s="25">
        <v>0</v>
      </c>
      <c r="O232" s="25">
        <v>0</v>
      </c>
      <c r="P232" s="25">
        <v>0</v>
      </c>
      <c r="Q232" s="25">
        <v>0</v>
      </c>
      <c r="R232" s="25">
        <v>0</v>
      </c>
      <c r="S232" s="25">
        <v>0</v>
      </c>
    </row>
    <row r="233" spans="1:19" x14ac:dyDescent="0.25">
      <c r="A233" s="14">
        <v>2654</v>
      </c>
      <c r="B233" s="25">
        <v>0.12241156381873323</v>
      </c>
      <c r="C233" s="25">
        <v>0.12785031526490476</v>
      </c>
      <c r="D233" s="25">
        <v>2.6156994940410929E-2</v>
      </c>
      <c r="E233" s="25">
        <v>9.9976995866668458E-2</v>
      </c>
      <c r="F233" s="25">
        <v>-3.7224269883461892E-3</v>
      </c>
      <c r="G233" s="25">
        <v>3.7224269883461892E-3</v>
      </c>
      <c r="H233" s="25">
        <v>0</v>
      </c>
      <c r="I233" s="25">
        <v>0</v>
      </c>
      <c r="J233" s="25">
        <v>0</v>
      </c>
      <c r="K233" s="25">
        <v>2.2434567952064586E-2</v>
      </c>
      <c r="L233" s="25">
        <v>0.11232182847758664</v>
      </c>
      <c r="M233" s="25">
        <v>3.1836541764001447E-3</v>
      </c>
      <c r="N233" s="25">
        <v>0</v>
      </c>
      <c r="O233" s="25">
        <v>0</v>
      </c>
      <c r="P233" s="25">
        <v>0</v>
      </c>
      <c r="Q233" s="25">
        <v>0</v>
      </c>
      <c r="R233" s="25">
        <v>0</v>
      </c>
      <c r="S233" s="25">
        <v>0</v>
      </c>
    </row>
    <row r="234" spans="1:19" x14ac:dyDescent="0.25">
      <c r="A234" s="14">
        <v>2663</v>
      </c>
      <c r="B234" s="25">
        <v>2.3513482311417713E-2</v>
      </c>
      <c r="C234" s="25">
        <v>0.11124291411823352</v>
      </c>
      <c r="D234" s="25">
        <v>1.1263075655177722E-2</v>
      </c>
      <c r="E234" s="25">
        <v>1.2250406656239995E-2</v>
      </c>
      <c r="F234" s="25">
        <v>0</v>
      </c>
      <c r="G234" s="25">
        <v>0</v>
      </c>
      <c r="H234" s="25">
        <v>0</v>
      </c>
      <c r="I234" s="25">
        <v>0</v>
      </c>
      <c r="J234" s="25">
        <v>0</v>
      </c>
      <c r="K234" s="25">
        <v>1.1263075655177644E-2</v>
      </c>
      <c r="L234" s="25">
        <v>0.12349332077447356</v>
      </c>
      <c r="M234" s="25">
        <v>-7.9878381204868173E-3</v>
      </c>
      <c r="N234" s="25">
        <v>0</v>
      </c>
      <c r="O234" s="25">
        <v>0</v>
      </c>
      <c r="P234" s="25">
        <v>0</v>
      </c>
      <c r="Q234" s="25">
        <v>0</v>
      </c>
      <c r="R234" s="25">
        <v>0</v>
      </c>
      <c r="S234" s="25">
        <v>0</v>
      </c>
    </row>
    <row r="235" spans="1:19" x14ac:dyDescent="0.25">
      <c r="A235" s="14">
        <v>2665</v>
      </c>
      <c r="B235" s="25">
        <v>8.687840730711055E-2</v>
      </c>
      <c r="C235" s="25">
        <v>0.14413255800086319</v>
      </c>
      <c r="D235" s="25">
        <v>7.5350760125515892E-2</v>
      </c>
      <c r="E235" s="25">
        <v>1.1527647181594736E-2</v>
      </c>
      <c r="F235" s="25">
        <v>0</v>
      </c>
      <c r="G235" s="25">
        <v>0</v>
      </c>
      <c r="H235" s="25">
        <v>0</v>
      </c>
      <c r="I235" s="25">
        <v>0</v>
      </c>
      <c r="J235" s="25">
        <v>0</v>
      </c>
      <c r="K235" s="25">
        <v>7.5350760125516655E-2</v>
      </c>
      <c r="L235" s="25">
        <v>0.15566020518245688</v>
      </c>
      <c r="M235" s="25">
        <v>5.6099846349852191E-2</v>
      </c>
      <c r="N235" s="25">
        <v>0</v>
      </c>
      <c r="O235" s="25">
        <v>0</v>
      </c>
      <c r="P235" s="25">
        <v>0</v>
      </c>
      <c r="Q235" s="25">
        <v>0</v>
      </c>
      <c r="R235" s="25">
        <v>0</v>
      </c>
      <c r="S235" s="25">
        <v>0</v>
      </c>
    </row>
    <row r="236" spans="1:19" x14ac:dyDescent="0.25">
      <c r="A236" s="14">
        <v>2687</v>
      </c>
      <c r="B236" s="25">
        <v>9.8832328764576274E-2</v>
      </c>
      <c r="C236" s="25">
        <v>0.15142955031906172</v>
      </c>
      <c r="D236" s="25">
        <v>4.1079587437582894E-2</v>
      </c>
      <c r="E236" s="25">
        <v>0</v>
      </c>
      <c r="F236" s="25">
        <v>0</v>
      </c>
      <c r="G236" s="25">
        <v>0</v>
      </c>
      <c r="H236" s="25">
        <v>0</v>
      </c>
      <c r="I236" s="25">
        <v>0</v>
      </c>
      <c r="J236" s="25">
        <v>0</v>
      </c>
      <c r="K236" s="25">
        <v>6.5345571659643498E-2</v>
      </c>
      <c r="L236" s="25">
        <v>0.14641447987266556</v>
      </c>
      <c r="M236" s="25">
        <v>4.609465788397904E-2</v>
      </c>
      <c r="N236" s="25">
        <v>3.3486757104933547E-2</v>
      </c>
      <c r="O236" s="25">
        <v>0</v>
      </c>
      <c r="P236" s="25">
        <v>0</v>
      </c>
      <c r="Q236" s="25">
        <v>0</v>
      </c>
      <c r="R236" s="25">
        <v>0</v>
      </c>
      <c r="S236" s="25">
        <v>0</v>
      </c>
    </row>
    <row r="237" spans="1:19" x14ac:dyDescent="0.25">
      <c r="A237" s="14">
        <v>2720</v>
      </c>
      <c r="B237" s="25">
        <v>0.15689398331839249</v>
      </c>
      <c r="C237" s="25">
        <v>0.15112063709223889</v>
      </c>
      <c r="D237" s="25">
        <v>2.2137586888741269E-2</v>
      </c>
      <c r="E237" s="25">
        <v>0.13457042967168809</v>
      </c>
      <c r="F237" s="25">
        <v>1.8596675796304614E-4</v>
      </c>
      <c r="G237" s="25">
        <v>-1.8596675796304614E-4</v>
      </c>
      <c r="H237" s="25">
        <v>0</v>
      </c>
      <c r="I237" s="25">
        <v>0</v>
      </c>
      <c r="J237" s="25">
        <v>0</v>
      </c>
      <c r="K237" s="25">
        <v>2.2323553646703822E-2</v>
      </c>
      <c r="L237" s="25">
        <v>0.15093467033427632</v>
      </c>
      <c r="M237" s="25">
        <v>3.0726398710392839E-3</v>
      </c>
      <c r="N237" s="25">
        <v>0</v>
      </c>
      <c r="O237" s="25">
        <v>0</v>
      </c>
      <c r="P237" s="25">
        <v>0</v>
      </c>
      <c r="Q237" s="25">
        <v>0</v>
      </c>
      <c r="R237" s="25">
        <v>0</v>
      </c>
      <c r="S237" s="25">
        <v>0</v>
      </c>
    </row>
    <row r="238" spans="1:19" x14ac:dyDescent="0.25">
      <c r="A238" s="14">
        <v>2721</v>
      </c>
      <c r="B238" s="25">
        <v>0.13271374736061478</v>
      </c>
      <c r="C238" s="25">
        <v>0.15604995927435214</v>
      </c>
      <c r="D238" s="25">
        <v>3.6459178482292472E-2</v>
      </c>
      <c r="E238" s="25">
        <v>0</v>
      </c>
      <c r="F238" s="25">
        <v>0</v>
      </c>
      <c r="G238" s="25">
        <v>0</v>
      </c>
      <c r="H238" s="25">
        <v>0</v>
      </c>
      <c r="I238" s="25">
        <v>0</v>
      </c>
      <c r="J238" s="25">
        <v>0</v>
      </c>
      <c r="K238" s="25">
        <v>2.2684478425863141E-2</v>
      </c>
      <c r="L238" s="25">
        <v>0.15057374555511702</v>
      </c>
      <c r="M238" s="25">
        <v>3.4335646501987161E-3</v>
      </c>
      <c r="N238" s="25">
        <v>0.1100292689347505</v>
      </c>
      <c r="O238" s="25">
        <v>5.476213719236356E-3</v>
      </c>
      <c r="P238" s="25">
        <v>1.3774700056428106E-2</v>
      </c>
      <c r="Q238" s="25">
        <v>0</v>
      </c>
      <c r="R238" s="25">
        <v>0</v>
      </c>
      <c r="S238" s="25">
        <v>0</v>
      </c>
    </row>
    <row r="239" spans="1:19" x14ac:dyDescent="0.25">
      <c r="A239" s="14">
        <v>2746</v>
      </c>
      <c r="B239" s="25">
        <v>3.6871841438001561E-2</v>
      </c>
      <c r="C239" s="25">
        <v>0.13638638254297858</v>
      </c>
      <c r="D239" s="25">
        <v>3.6871841438001561E-2</v>
      </c>
      <c r="E239" s="25">
        <v>0</v>
      </c>
      <c r="F239" s="25">
        <v>0</v>
      </c>
      <c r="G239" s="25">
        <v>0</v>
      </c>
      <c r="H239" s="25">
        <v>0</v>
      </c>
      <c r="I239" s="25">
        <v>0</v>
      </c>
      <c r="J239" s="25">
        <v>0</v>
      </c>
      <c r="K239" s="25">
        <v>1.735399845586303E-2</v>
      </c>
      <c r="L239" s="25">
        <v>0.11740239797378819</v>
      </c>
      <c r="M239" s="25">
        <v>-1.8969153198014246E-3</v>
      </c>
      <c r="N239" s="25">
        <v>1.9517842982138531E-2</v>
      </c>
      <c r="O239" s="25">
        <v>0</v>
      </c>
      <c r="P239" s="25">
        <v>0</v>
      </c>
      <c r="Q239" s="25">
        <v>0</v>
      </c>
      <c r="R239" s="25">
        <v>0</v>
      </c>
      <c r="S239" s="25">
        <v>0</v>
      </c>
    </row>
    <row r="240" spans="1:19" x14ac:dyDescent="0.25">
      <c r="A240" s="14">
        <v>2772</v>
      </c>
      <c r="B240" s="25">
        <v>1.0914376249848074E-2</v>
      </c>
      <c r="C240" s="25">
        <v>0.12384202017980309</v>
      </c>
      <c r="D240" s="25">
        <v>1.0914376249848074E-2</v>
      </c>
      <c r="E240" s="25">
        <v>0</v>
      </c>
      <c r="F240" s="25">
        <v>0</v>
      </c>
      <c r="G240" s="25">
        <v>0</v>
      </c>
      <c r="H240" s="25">
        <v>0</v>
      </c>
      <c r="I240" s="25">
        <v>0</v>
      </c>
      <c r="J240" s="25">
        <v>0</v>
      </c>
      <c r="K240" s="25">
        <v>1.0914376249848074E-2</v>
      </c>
      <c r="L240" s="25">
        <v>0.12384202017980309</v>
      </c>
      <c r="M240" s="25">
        <v>-8.3365375258163885E-3</v>
      </c>
      <c r="N240" s="25">
        <v>0</v>
      </c>
      <c r="O240" s="25">
        <v>0</v>
      </c>
      <c r="P240" s="25">
        <v>0</v>
      </c>
      <c r="Q240" s="25">
        <v>0</v>
      </c>
      <c r="R240" s="25">
        <v>0</v>
      </c>
      <c r="S240" s="25">
        <v>0</v>
      </c>
    </row>
    <row r="241" spans="1:19" x14ac:dyDescent="0.25">
      <c r="A241" s="14">
        <v>2779</v>
      </c>
      <c r="B241" s="25">
        <v>0.30347186079524102</v>
      </c>
      <c r="C241" s="25">
        <v>0.25480463869902836</v>
      </c>
      <c r="D241" s="25">
        <v>0.14946455058992553</v>
      </c>
      <c r="E241" s="25">
        <v>0</v>
      </c>
      <c r="F241" s="25">
        <v>0</v>
      </c>
      <c r="G241" s="25">
        <v>0</v>
      </c>
      <c r="H241" s="25">
        <v>0</v>
      </c>
      <c r="I241" s="25">
        <v>0</v>
      </c>
      <c r="J241" s="25">
        <v>0</v>
      </c>
      <c r="K241" s="25">
        <v>0.30347186079524102</v>
      </c>
      <c r="L241" s="25">
        <v>0.25480463869902836</v>
      </c>
      <c r="M241" s="25">
        <v>0.14946455058992553</v>
      </c>
      <c r="N241" s="25">
        <v>0</v>
      </c>
      <c r="O241" s="25">
        <v>0</v>
      </c>
      <c r="P241" s="25">
        <v>0</v>
      </c>
      <c r="Q241" s="25">
        <v>0</v>
      </c>
      <c r="R241" s="25">
        <v>0</v>
      </c>
      <c r="S241" s="25">
        <v>0</v>
      </c>
    </row>
    <row r="242" spans="1:19" x14ac:dyDescent="0.25">
      <c r="A242" s="14">
        <v>2785</v>
      </c>
      <c r="B242" s="25">
        <v>0.16061141736310083</v>
      </c>
      <c r="C242" s="25">
        <v>0.16665411682319503</v>
      </c>
      <c r="D242" s="25">
        <v>8.3607762260442989E-2</v>
      </c>
      <c r="E242" s="25">
        <v>0</v>
      </c>
      <c r="F242" s="25">
        <v>0</v>
      </c>
      <c r="G242" s="25">
        <v>0</v>
      </c>
      <c r="H242" s="25">
        <v>0</v>
      </c>
      <c r="I242" s="25">
        <v>0</v>
      </c>
      <c r="J242" s="25">
        <v>0</v>
      </c>
      <c r="K242" s="25">
        <v>0.1195145573376309</v>
      </c>
      <c r="L242" s="25">
        <v>0.16924914929733603</v>
      </c>
      <c r="M242" s="25">
        <v>8.1012729786301974E-2</v>
      </c>
      <c r="N242" s="25">
        <v>4.1096860025470715E-2</v>
      </c>
      <c r="O242" s="25">
        <v>0</v>
      </c>
      <c r="P242" s="25">
        <v>0</v>
      </c>
      <c r="Q242" s="25">
        <v>0</v>
      </c>
      <c r="R242" s="25">
        <v>0</v>
      </c>
      <c r="S242" s="25">
        <v>0</v>
      </c>
    </row>
    <row r="243" spans="1:19" x14ac:dyDescent="0.25">
      <c r="A243" s="14">
        <v>2788</v>
      </c>
      <c r="B243" s="25">
        <v>0.10856940178509894</v>
      </c>
      <c r="C243" s="25">
        <v>0.12244156352287459</v>
      </c>
      <c r="D243" s="25">
        <v>1.2314832906776605E-2</v>
      </c>
      <c r="E243" s="25">
        <v>5.0989006887288919E-2</v>
      </c>
      <c r="F243" s="25">
        <v>0</v>
      </c>
      <c r="G243" s="25">
        <v>0</v>
      </c>
      <c r="H243" s="25">
        <v>0</v>
      </c>
      <c r="I243" s="25">
        <v>0</v>
      </c>
      <c r="J243" s="25">
        <v>0</v>
      </c>
      <c r="K243" s="25">
        <v>1.1465658531952133E-2</v>
      </c>
      <c r="L243" s="25">
        <v>0.12329073789769913</v>
      </c>
      <c r="M243" s="25">
        <v>-7.7852552437123286E-3</v>
      </c>
      <c r="N243" s="25">
        <v>4.6114736365858486E-2</v>
      </c>
      <c r="O243" s="25">
        <v>0</v>
      </c>
      <c r="P243" s="25">
        <v>0</v>
      </c>
      <c r="Q243" s="25">
        <v>0</v>
      </c>
      <c r="R243" s="25">
        <v>0</v>
      </c>
      <c r="S243" s="25">
        <v>0</v>
      </c>
    </row>
    <row r="244" spans="1:19" x14ac:dyDescent="0.25">
      <c r="A244" s="14">
        <v>2790</v>
      </c>
      <c r="B244" s="25">
        <v>0.97937904796152542</v>
      </c>
      <c r="C244" s="25">
        <v>18.3485383828056</v>
      </c>
      <c r="D244" s="25">
        <v>0.97937904796152542</v>
      </c>
      <c r="E244" s="25">
        <v>0</v>
      </c>
      <c r="F244" s="25">
        <v>0</v>
      </c>
      <c r="G244" s="25">
        <v>0</v>
      </c>
      <c r="H244" s="25">
        <v>0</v>
      </c>
      <c r="I244" s="25">
        <v>0</v>
      </c>
      <c r="J244" s="25">
        <v>0</v>
      </c>
      <c r="K244" s="25">
        <v>1.0649039751224349E-2</v>
      </c>
      <c r="L244" s="25">
        <v>0.12410735667842686</v>
      </c>
      <c r="M244" s="25">
        <v>-8.6018740244401121E-3</v>
      </c>
      <c r="N244" s="25">
        <v>0</v>
      </c>
      <c r="O244" s="25">
        <v>0</v>
      </c>
      <c r="P244" s="25">
        <v>0</v>
      </c>
      <c r="Q244" s="25">
        <v>0.96873000821029909</v>
      </c>
      <c r="R244" s="25">
        <v>18.339936508781161</v>
      </c>
      <c r="S244" s="25">
        <v>0.94947909443463463</v>
      </c>
    </row>
    <row r="245" spans="1:19" x14ac:dyDescent="0.25">
      <c r="A245" s="14">
        <v>2802</v>
      </c>
      <c r="B245" s="25">
        <v>0.19175957549991052</v>
      </c>
      <c r="C245" s="25">
        <v>0.23176052756470822</v>
      </c>
      <c r="D245" s="25">
        <v>0.13400683417291714</v>
      </c>
      <c r="E245" s="25">
        <v>0</v>
      </c>
      <c r="F245" s="25">
        <v>0</v>
      </c>
      <c r="G245" s="25">
        <v>0</v>
      </c>
      <c r="H245" s="25">
        <v>0</v>
      </c>
      <c r="I245" s="25">
        <v>0</v>
      </c>
      <c r="J245" s="25">
        <v>0</v>
      </c>
      <c r="K245" s="25">
        <v>0.19175957549991052</v>
      </c>
      <c r="L245" s="25">
        <v>0.23176052756470822</v>
      </c>
      <c r="M245" s="25">
        <v>0.13400683417291714</v>
      </c>
      <c r="N245" s="25">
        <v>0</v>
      </c>
      <c r="O245" s="25">
        <v>0</v>
      </c>
      <c r="P245" s="25">
        <v>0</v>
      </c>
      <c r="Q245" s="25">
        <v>0</v>
      </c>
      <c r="R245" s="25">
        <v>0</v>
      </c>
      <c r="S245" s="25">
        <v>0</v>
      </c>
    </row>
    <row r="246" spans="1:19" x14ac:dyDescent="0.25">
      <c r="A246" s="14">
        <v>2810</v>
      </c>
      <c r="B246" s="25">
        <v>2.1341980321767918E-2</v>
      </c>
      <c r="C246" s="25">
        <v>0.1134144161078835</v>
      </c>
      <c r="D246" s="25">
        <v>2.1341980321767918E-2</v>
      </c>
      <c r="E246" s="25">
        <v>0</v>
      </c>
      <c r="F246" s="25">
        <v>0</v>
      </c>
      <c r="G246" s="25">
        <v>0</v>
      </c>
      <c r="H246" s="25">
        <v>0</v>
      </c>
      <c r="I246" s="25">
        <v>0</v>
      </c>
      <c r="J246" s="25">
        <v>0</v>
      </c>
      <c r="K246" s="25">
        <v>2.1341980321767918E-2</v>
      </c>
      <c r="L246" s="25">
        <v>0.1134144161078835</v>
      </c>
      <c r="M246" s="25">
        <v>2.0910665461033595E-3</v>
      </c>
      <c r="N246" s="25">
        <v>0</v>
      </c>
      <c r="O246" s="25">
        <v>0</v>
      </c>
      <c r="P246" s="25">
        <v>0</v>
      </c>
      <c r="Q246" s="25">
        <v>0</v>
      </c>
      <c r="R246" s="25">
        <v>0</v>
      </c>
      <c r="S246" s="25">
        <v>0</v>
      </c>
    </row>
    <row r="247" spans="1:19" x14ac:dyDescent="0.25">
      <c r="A247" s="14">
        <v>2829</v>
      </c>
      <c r="B247" s="25">
        <v>16.218299105689617</v>
      </c>
      <c r="C247" s="25">
        <v>191.11404225821659</v>
      </c>
      <c r="D247" s="25">
        <v>16.218299105689617</v>
      </c>
      <c r="E247" s="25">
        <v>0</v>
      </c>
      <c r="F247" s="25">
        <v>0</v>
      </c>
      <c r="G247" s="25">
        <v>0</v>
      </c>
      <c r="H247" s="25">
        <v>0</v>
      </c>
      <c r="I247" s="25">
        <v>0</v>
      </c>
      <c r="J247" s="25">
        <v>0</v>
      </c>
      <c r="K247" s="25">
        <v>8.6514867885922206E-2</v>
      </c>
      <c r="L247" s="25">
        <v>0.16374701119771581</v>
      </c>
      <c r="M247" s="25">
        <v>6.7263954110257748E-2</v>
      </c>
      <c r="N247" s="25">
        <v>0</v>
      </c>
      <c r="O247" s="25">
        <v>0</v>
      </c>
      <c r="P247" s="25">
        <v>0</v>
      </c>
      <c r="Q247" s="25">
        <v>16.13178423780364</v>
      </c>
      <c r="R247" s="25">
        <v>191.14280438477564</v>
      </c>
      <c r="S247" s="25">
        <v>16.112533324027975</v>
      </c>
    </row>
    <row r="248" spans="1:19" x14ac:dyDescent="0.25">
      <c r="A248" s="14">
        <v>2836</v>
      </c>
      <c r="B248" s="25">
        <v>0.4241882747613081</v>
      </c>
      <c r="C248" s="25">
        <v>0.19184096605995485</v>
      </c>
      <c r="D248" s="25">
        <v>9.6922740575012073E-2</v>
      </c>
      <c r="E248" s="25">
        <v>0.20784174298321786</v>
      </c>
      <c r="F248" s="25">
        <v>3.9183085490911151E-3</v>
      </c>
      <c r="G248" s="25">
        <v>1.5332605226573346E-2</v>
      </c>
      <c r="H248" s="25">
        <v>0</v>
      </c>
      <c r="I248" s="25">
        <v>0</v>
      </c>
      <c r="J248" s="25">
        <v>0</v>
      </c>
      <c r="K248" s="25">
        <v>0.13005564429783609</v>
      </c>
      <c r="L248" s="25">
        <v>0.17795897611279529</v>
      </c>
      <c r="M248" s="25">
        <v>9.1553816746507158E-2</v>
      </c>
      <c r="N248" s="25">
        <v>8.6290887480254194E-2</v>
      </c>
      <c r="O248" s="25">
        <v>9.963681398068025E-3</v>
      </c>
      <c r="P248" s="25">
        <v>9.2872323775964362E-3</v>
      </c>
      <c r="Q248" s="25">
        <v>0</v>
      </c>
      <c r="R248" s="25">
        <v>0</v>
      </c>
      <c r="S248" s="25">
        <v>0</v>
      </c>
    </row>
    <row r="249" spans="1:19" x14ac:dyDescent="0.25">
      <c r="A249" s="14">
        <v>2847</v>
      </c>
      <c r="B249" s="25">
        <v>0.23819773850014783</v>
      </c>
      <c r="C249" s="25">
        <v>0.1853223645644711</v>
      </c>
      <c r="D249" s="25">
        <v>8.4190428294831365E-2</v>
      </c>
      <c r="E249" s="25">
        <v>0.10811288128992669</v>
      </c>
      <c r="F249" s="25">
        <v>0</v>
      </c>
      <c r="G249" s="25">
        <v>0</v>
      </c>
      <c r="H249" s="25">
        <v>0</v>
      </c>
      <c r="I249" s="25">
        <v>0</v>
      </c>
      <c r="J249" s="25">
        <v>0</v>
      </c>
      <c r="K249" s="25">
        <v>0.13008485721022114</v>
      </c>
      <c r="L249" s="25">
        <v>0.17792976320041023</v>
      </c>
      <c r="M249" s="25">
        <v>9.1583029658892215E-2</v>
      </c>
      <c r="N249" s="25">
        <v>0</v>
      </c>
      <c r="O249" s="25">
        <v>0</v>
      </c>
      <c r="P249" s="25">
        <v>0</v>
      </c>
      <c r="Q249" s="25">
        <v>0</v>
      </c>
      <c r="R249" s="25">
        <v>0</v>
      </c>
      <c r="S249" s="25">
        <v>0</v>
      </c>
    </row>
    <row r="250" spans="1:19" x14ac:dyDescent="0.25">
      <c r="A250" s="14">
        <v>2850</v>
      </c>
      <c r="B250" s="25">
        <v>3.8462191617949434E-2</v>
      </c>
      <c r="C250" s="25">
        <v>0.13479603236303073</v>
      </c>
      <c r="D250" s="25">
        <v>3.8462191617949434E-2</v>
      </c>
      <c r="E250" s="25">
        <v>0</v>
      </c>
      <c r="F250" s="25">
        <v>0</v>
      </c>
      <c r="G250" s="25">
        <v>0</v>
      </c>
      <c r="H250" s="25">
        <v>0</v>
      </c>
      <c r="I250" s="25">
        <v>0</v>
      </c>
      <c r="J250" s="25">
        <v>0</v>
      </c>
      <c r="K250" s="25">
        <v>3.8462191617949434E-2</v>
      </c>
      <c r="L250" s="25">
        <v>0.13479603236303073</v>
      </c>
      <c r="M250" s="25">
        <v>1.9211277842284914E-2</v>
      </c>
      <c r="N250" s="25">
        <v>0</v>
      </c>
      <c r="O250" s="25">
        <v>0</v>
      </c>
      <c r="P250" s="25">
        <v>0</v>
      </c>
      <c r="Q250" s="25">
        <v>0</v>
      </c>
      <c r="R250" s="25">
        <v>0</v>
      </c>
      <c r="S250" s="25">
        <v>0</v>
      </c>
    </row>
    <row r="251" spans="1:19" x14ac:dyDescent="0.25">
      <c r="A251" s="14">
        <v>2851</v>
      </c>
      <c r="B251" s="25">
        <v>4.7355644928737416E-2</v>
      </c>
      <c r="C251" s="25">
        <v>0.14515349282790718</v>
      </c>
      <c r="D251" s="25">
        <v>2.8104731153072954E-2</v>
      </c>
      <c r="E251" s="25">
        <v>2.4522857811471826E-2</v>
      </c>
      <c r="F251" s="25">
        <v>1.3978969739857043E-2</v>
      </c>
      <c r="G251" s="25">
        <v>5.2719440358074202E-3</v>
      </c>
      <c r="H251" s="25">
        <v>0</v>
      </c>
      <c r="I251" s="25">
        <v>0</v>
      </c>
      <c r="J251" s="25">
        <v>0</v>
      </c>
      <c r="K251" s="25">
        <v>2.2832787117265014E-2</v>
      </c>
      <c r="L251" s="25">
        <v>0.15042543686371515</v>
      </c>
      <c r="M251" s="25">
        <v>3.5818733416004972E-3</v>
      </c>
      <c r="N251" s="25">
        <v>0</v>
      </c>
      <c r="O251" s="25">
        <v>0</v>
      </c>
      <c r="P251" s="25">
        <v>0</v>
      </c>
      <c r="Q251" s="25">
        <v>0</v>
      </c>
      <c r="R251" s="25">
        <v>0</v>
      </c>
      <c r="S251" s="25">
        <v>0</v>
      </c>
    </row>
    <row r="252" spans="1:19" x14ac:dyDescent="0.25">
      <c r="A252" s="14">
        <v>2859</v>
      </c>
      <c r="B252" s="25">
        <v>0.1730063786596425</v>
      </c>
      <c r="C252" s="25">
        <v>0.1927609830779819</v>
      </c>
      <c r="D252" s="25">
        <v>9.6002723556984637E-2</v>
      </c>
      <c r="E252" s="25">
        <v>0</v>
      </c>
      <c r="F252" s="25">
        <v>0</v>
      </c>
      <c r="G252" s="25">
        <v>0</v>
      </c>
      <c r="H252" s="25">
        <v>0</v>
      </c>
      <c r="I252" s="25">
        <v>0</v>
      </c>
      <c r="J252" s="25">
        <v>0</v>
      </c>
      <c r="K252" s="25">
        <v>0.1730063786596425</v>
      </c>
      <c r="L252" s="25">
        <v>0.1927609830779819</v>
      </c>
      <c r="M252" s="25">
        <v>9.6002723556984637E-2</v>
      </c>
      <c r="N252" s="25">
        <v>0</v>
      </c>
      <c r="O252" s="25">
        <v>0</v>
      </c>
      <c r="P252" s="25">
        <v>0</v>
      </c>
      <c r="Q252" s="25">
        <v>0</v>
      </c>
      <c r="R252" s="25">
        <v>0</v>
      </c>
      <c r="S252" s="25">
        <v>0</v>
      </c>
    </row>
    <row r="253" spans="1:19" x14ac:dyDescent="0.25">
      <c r="A253" s="14">
        <v>2861</v>
      </c>
      <c r="B253" s="25">
        <v>0</v>
      </c>
      <c r="C253" s="25">
        <v>0</v>
      </c>
      <c r="D253" s="25">
        <v>0</v>
      </c>
      <c r="E253" s="25">
        <v>0</v>
      </c>
      <c r="F253" s="25">
        <v>0</v>
      </c>
      <c r="G253" s="25">
        <v>0</v>
      </c>
      <c r="H253" s="25">
        <v>0</v>
      </c>
      <c r="I253" s="25">
        <v>0</v>
      </c>
      <c r="J253" s="25">
        <v>0</v>
      </c>
      <c r="K253" s="25">
        <v>0</v>
      </c>
      <c r="L253" s="25">
        <v>0</v>
      </c>
      <c r="M253" s="25">
        <v>0</v>
      </c>
      <c r="N253" s="25">
        <v>0</v>
      </c>
      <c r="O253" s="25">
        <v>0</v>
      </c>
      <c r="P253" s="25">
        <v>0</v>
      </c>
      <c r="Q253" s="25">
        <v>0</v>
      </c>
      <c r="R253" s="25">
        <v>0</v>
      </c>
      <c r="S253" s="25">
        <v>0</v>
      </c>
    </row>
    <row r="254" spans="1:19" x14ac:dyDescent="0.25">
      <c r="A254" s="14">
        <v>2863</v>
      </c>
      <c r="B254" s="25">
        <v>2.209440958563522E-2</v>
      </c>
      <c r="C254" s="25">
        <v>0.112661986844016</v>
      </c>
      <c r="D254" s="25">
        <v>2.209440958563522E-2</v>
      </c>
      <c r="E254" s="25">
        <v>0</v>
      </c>
      <c r="F254" s="25">
        <v>0</v>
      </c>
      <c r="G254" s="25">
        <v>0</v>
      </c>
      <c r="H254" s="25">
        <v>0</v>
      </c>
      <c r="I254" s="25">
        <v>0</v>
      </c>
      <c r="J254" s="25">
        <v>0</v>
      </c>
      <c r="K254" s="25">
        <v>2.209440958563522E-2</v>
      </c>
      <c r="L254" s="25">
        <v>0.112661986844016</v>
      </c>
      <c r="M254" s="25">
        <v>2.8434958099706996E-3</v>
      </c>
      <c r="N254" s="25">
        <v>0</v>
      </c>
      <c r="O254" s="25">
        <v>0</v>
      </c>
      <c r="P254" s="25">
        <v>0</v>
      </c>
      <c r="Q254" s="25">
        <v>0</v>
      </c>
      <c r="R254" s="25">
        <v>0</v>
      </c>
      <c r="S254" s="25">
        <v>0</v>
      </c>
    </row>
    <row r="255" spans="1:19" x14ac:dyDescent="0.25">
      <c r="A255" s="14">
        <v>2890</v>
      </c>
      <c r="B255" s="25">
        <v>3.1317318884696035E-2</v>
      </c>
      <c r="C255" s="25">
        <v>0.1419409050962841</v>
      </c>
      <c r="D255" s="25">
        <v>3.1317318884696035E-2</v>
      </c>
      <c r="E255" s="25">
        <v>0</v>
      </c>
      <c r="F255" s="25">
        <v>0</v>
      </c>
      <c r="G255" s="25">
        <v>0</v>
      </c>
      <c r="H255" s="25">
        <v>0</v>
      </c>
      <c r="I255" s="25">
        <v>0</v>
      </c>
      <c r="J255" s="25">
        <v>0</v>
      </c>
      <c r="K255" s="25">
        <v>3.1317318884696035E-2</v>
      </c>
      <c r="L255" s="25">
        <v>0.1419409050962841</v>
      </c>
      <c r="M255" s="25">
        <v>1.2066405109031637E-2</v>
      </c>
      <c r="N255" s="25">
        <v>0</v>
      </c>
      <c r="O255" s="25">
        <v>0</v>
      </c>
      <c r="P255" s="25">
        <v>0</v>
      </c>
      <c r="Q255" s="25">
        <v>0</v>
      </c>
      <c r="R255" s="25">
        <v>0</v>
      </c>
      <c r="S255" s="25">
        <v>0</v>
      </c>
    </row>
    <row r="256" spans="1:19" x14ac:dyDescent="0.25">
      <c r="A256" s="14">
        <v>2898</v>
      </c>
      <c r="B256" s="25">
        <v>2.6170241491012805</v>
      </c>
      <c r="C256" s="25">
        <v>36.289072591516614</v>
      </c>
      <c r="D256" s="25">
        <v>2.4822677526716292</v>
      </c>
      <c r="E256" s="25">
        <v>3.4639454845194199E-2</v>
      </c>
      <c r="F256" s="25">
        <v>3.8623727061347251E-3</v>
      </c>
      <c r="G256" s="25">
        <v>1.5388541069529737E-2</v>
      </c>
      <c r="H256" s="25">
        <v>0</v>
      </c>
      <c r="I256" s="25">
        <v>0</v>
      </c>
      <c r="J256" s="25">
        <v>0</v>
      </c>
      <c r="K256" s="25">
        <v>0.11425552222613644</v>
      </c>
      <c r="L256" s="25">
        <v>0.17450818440883048</v>
      </c>
      <c r="M256" s="25">
        <v>7.5753694674807526E-2</v>
      </c>
      <c r="N256" s="25">
        <v>5.6054071210292232E-2</v>
      </c>
      <c r="O256" s="25">
        <v>1.698670116701134E-3</v>
      </c>
      <c r="P256" s="25">
        <v>-1.698670116701134E-3</v>
      </c>
      <c r="Q256" s="25">
        <v>2.4120751008196488</v>
      </c>
      <c r="R256" s="25">
        <v>36.32076341581719</v>
      </c>
      <c r="S256" s="25">
        <v>2.3928241870439844</v>
      </c>
    </row>
    <row r="257" spans="1:19" x14ac:dyDescent="0.25">
      <c r="A257" s="14">
        <v>2913</v>
      </c>
      <c r="B257" s="25">
        <v>0.32299722088781552</v>
      </c>
      <c r="C257" s="25">
        <v>0.15827562350379601</v>
      </c>
      <c r="D257" s="25">
        <v>3.4233514252848603E-2</v>
      </c>
      <c r="E257" s="25">
        <v>0.29568268882625171</v>
      </c>
      <c r="F257" s="25">
        <v>1.2331931584379091E-2</v>
      </c>
      <c r="G257" s="25">
        <v>2.6169895966949835E-2</v>
      </c>
      <c r="H257" s="25">
        <v>0</v>
      </c>
      <c r="I257" s="25">
        <v>0</v>
      </c>
      <c r="J257" s="25">
        <v>0</v>
      </c>
      <c r="K257" s="25">
        <v>2.7314532061565738E-2</v>
      </c>
      <c r="L257" s="25">
        <v>0.14594369191941442</v>
      </c>
      <c r="M257" s="25">
        <v>8.0636182859012175E-3</v>
      </c>
      <c r="N257" s="25">
        <v>0</v>
      </c>
      <c r="O257" s="25">
        <v>0</v>
      </c>
      <c r="P257" s="25">
        <v>0</v>
      </c>
      <c r="Q257" s="25">
        <v>0</v>
      </c>
      <c r="R257" s="25">
        <v>0</v>
      </c>
      <c r="S257" s="25">
        <v>0</v>
      </c>
    </row>
    <row r="258" spans="1:19" x14ac:dyDescent="0.25">
      <c r="A258" s="14">
        <v>2914</v>
      </c>
      <c r="B258" s="25">
        <v>9.7828000980484664E-3</v>
      </c>
      <c r="C258" s="25">
        <v>2.8719027453280553E-2</v>
      </c>
      <c r="D258" s="25">
        <v>5.6733457150333838E-3</v>
      </c>
      <c r="E258" s="25">
        <v>4.1094543830150817E-3</v>
      </c>
      <c r="F258" s="25">
        <v>0</v>
      </c>
      <c r="G258" s="25">
        <v>0</v>
      </c>
      <c r="H258" s="25">
        <v>0</v>
      </c>
      <c r="I258" s="25">
        <v>0</v>
      </c>
      <c r="J258" s="25">
        <v>0</v>
      </c>
      <c r="K258" s="25">
        <v>5.6733457150333266E-3</v>
      </c>
      <c r="L258" s="25">
        <v>3.2828481836295539E-2</v>
      </c>
      <c r="M258" s="25">
        <v>-1.3577568060631134E-2</v>
      </c>
      <c r="N258" s="25">
        <v>0</v>
      </c>
      <c r="O258" s="25">
        <v>0</v>
      </c>
      <c r="P258" s="25">
        <v>0</v>
      </c>
      <c r="Q258" s="25">
        <v>0</v>
      </c>
      <c r="R258" s="25">
        <v>0</v>
      </c>
      <c r="S258" s="25">
        <v>0</v>
      </c>
    </row>
    <row r="259" spans="1:19" x14ac:dyDescent="0.25">
      <c r="A259" s="14">
        <v>2922</v>
      </c>
      <c r="B259" s="25">
        <v>0.90087112480060827</v>
      </c>
      <c r="C259" s="25">
        <v>0.19643096041226596</v>
      </c>
      <c r="D259" s="25">
        <v>0.11158365999836524</v>
      </c>
      <c r="E259" s="25">
        <v>0.681345539288021</v>
      </c>
      <c r="F259" s="25">
        <v>5.0189184187228203E-2</v>
      </c>
      <c r="G259" s="25">
        <v>4.6065384691094106E-2</v>
      </c>
      <c r="H259" s="25">
        <v>0</v>
      </c>
      <c r="I259" s="25">
        <v>0</v>
      </c>
      <c r="J259" s="25">
        <v>0</v>
      </c>
      <c r="K259" s="25">
        <v>0.13640024475503931</v>
      </c>
      <c r="L259" s="25">
        <v>0.19086528943125655</v>
      </c>
      <c r="M259" s="25">
        <v>9.7898417203710397E-2</v>
      </c>
      <c r="N259" s="25">
        <v>8.3125340757541924E-2</v>
      </c>
      <c r="O259" s="25">
        <v>-6.1216856548841356E-3</v>
      </c>
      <c r="P259" s="25">
        <v>6.1216856548841356E-3</v>
      </c>
      <c r="Q259" s="25">
        <v>0</v>
      </c>
      <c r="R259" s="25">
        <v>0</v>
      </c>
      <c r="S259" s="25">
        <v>0</v>
      </c>
    </row>
    <row r="260" spans="1:19" x14ac:dyDescent="0.25">
      <c r="A260" s="14">
        <v>2923</v>
      </c>
      <c r="B260" s="25">
        <v>0.33104795362317035</v>
      </c>
      <c r="C260" s="25">
        <v>0.15022489076844156</v>
      </c>
      <c r="D260" s="25">
        <v>6.1535160763867523E-2</v>
      </c>
      <c r="E260" s="25">
        <v>0.28888761168296878</v>
      </c>
      <c r="F260" s="25">
        <v>1.9127008727661977E-2</v>
      </c>
      <c r="G260" s="25">
        <v>1.937481882366689E-2</v>
      </c>
      <c r="H260" s="25">
        <v>0</v>
      </c>
      <c r="I260" s="25">
        <v>0</v>
      </c>
      <c r="J260" s="25">
        <v>0</v>
      </c>
      <c r="K260" s="25">
        <v>4.2160341940197743E-2</v>
      </c>
      <c r="L260" s="25">
        <v>0.1310978820407824</v>
      </c>
      <c r="M260" s="25">
        <v>2.2909428164533285E-2</v>
      </c>
      <c r="N260" s="25">
        <v>0</v>
      </c>
      <c r="O260" s="25">
        <v>0</v>
      </c>
      <c r="P260" s="25">
        <v>0</v>
      </c>
      <c r="Q260" s="25">
        <v>0</v>
      </c>
      <c r="R260" s="25">
        <v>0</v>
      </c>
      <c r="S260" s="25">
        <v>0</v>
      </c>
    </row>
    <row r="261" spans="1:19" x14ac:dyDescent="0.25">
      <c r="A261" s="14">
        <v>2935</v>
      </c>
      <c r="B261" s="25">
        <v>0.34456149138850944</v>
      </c>
      <c r="C261" s="25">
        <v>0.11746043922743685</v>
      </c>
      <c r="D261" s="25">
        <v>3.6546870977878843E-2</v>
      </c>
      <c r="E261" s="25">
        <v>0.32333804454934234</v>
      </c>
      <c r="F261" s="25">
        <v>2.3178403412617187E-2</v>
      </c>
      <c r="G261" s="25">
        <v>1.5323424138711794E-2</v>
      </c>
      <c r="H261" s="25">
        <v>0</v>
      </c>
      <c r="I261" s="25">
        <v>0</v>
      </c>
      <c r="J261" s="25">
        <v>0</v>
      </c>
      <c r="K261" s="25">
        <v>2.1223446839169029E-2</v>
      </c>
      <c r="L261" s="25">
        <v>0.1135329495904822</v>
      </c>
      <c r="M261" s="25">
        <v>1.9725330635046267E-3</v>
      </c>
      <c r="N261" s="25">
        <v>0</v>
      </c>
      <c r="O261" s="25">
        <v>0</v>
      </c>
      <c r="P261" s="25">
        <v>0</v>
      </c>
      <c r="Q261" s="25">
        <v>0</v>
      </c>
      <c r="R261" s="25">
        <v>0</v>
      </c>
      <c r="S261" s="25">
        <v>0</v>
      </c>
    </row>
    <row r="262" spans="1:19" x14ac:dyDescent="0.25">
      <c r="A262" s="14">
        <v>2940</v>
      </c>
      <c r="B262" s="25">
        <v>2.2424845613749803E-2</v>
      </c>
      <c r="C262" s="25">
        <v>0.15083337836723035</v>
      </c>
      <c r="D262" s="25">
        <v>2.2424845613749803E-2</v>
      </c>
      <c r="E262" s="25">
        <v>0</v>
      </c>
      <c r="F262" s="25">
        <v>0</v>
      </c>
      <c r="G262" s="25">
        <v>0</v>
      </c>
      <c r="H262" s="25">
        <v>0</v>
      </c>
      <c r="I262" s="25">
        <v>0</v>
      </c>
      <c r="J262" s="25">
        <v>0</v>
      </c>
      <c r="K262" s="25">
        <v>2.2424845613749803E-2</v>
      </c>
      <c r="L262" s="25">
        <v>0.15083337836723035</v>
      </c>
      <c r="M262" s="25">
        <v>3.173931838085362E-3</v>
      </c>
      <c r="N262" s="25">
        <v>0</v>
      </c>
      <c r="O262" s="25">
        <v>0</v>
      </c>
      <c r="P262" s="25">
        <v>0</v>
      </c>
      <c r="Q262" s="25">
        <v>0</v>
      </c>
      <c r="R262" s="25">
        <v>0</v>
      </c>
      <c r="S262" s="25">
        <v>0</v>
      </c>
    </row>
    <row r="263" spans="1:19" x14ac:dyDescent="0.25">
      <c r="A263" s="14">
        <v>2945</v>
      </c>
      <c r="B263" s="25">
        <v>6.4629225680456981E-2</v>
      </c>
      <c r="C263" s="25">
        <v>0.16638173962751657</v>
      </c>
      <c r="D263" s="25">
        <v>6.4629225680456981E-2</v>
      </c>
      <c r="E263" s="25">
        <v>0</v>
      </c>
      <c r="F263" s="25">
        <v>0</v>
      </c>
      <c r="G263" s="25">
        <v>0</v>
      </c>
      <c r="H263" s="25">
        <v>0</v>
      </c>
      <c r="I263" s="25">
        <v>0</v>
      </c>
      <c r="J263" s="25">
        <v>0</v>
      </c>
      <c r="K263" s="25">
        <v>6.4629225680456981E-2</v>
      </c>
      <c r="L263" s="25">
        <v>0.16638173962751657</v>
      </c>
      <c r="M263" s="25">
        <v>4.5378311904792516E-2</v>
      </c>
      <c r="N263" s="25">
        <v>0</v>
      </c>
      <c r="O263" s="25">
        <v>0</v>
      </c>
      <c r="P263" s="25">
        <v>0</v>
      </c>
      <c r="Q263" s="25">
        <v>0</v>
      </c>
      <c r="R263" s="25">
        <v>0</v>
      </c>
      <c r="S263" s="25">
        <v>0</v>
      </c>
    </row>
    <row r="264" spans="1:19" x14ac:dyDescent="0.25">
      <c r="A264" s="14">
        <v>2948</v>
      </c>
      <c r="B264" s="25">
        <v>5.9959192807606816E-2</v>
      </c>
      <c r="C264" s="25">
        <v>0.17105177250036671</v>
      </c>
      <c r="D264" s="25">
        <v>5.9959192807606816E-2</v>
      </c>
      <c r="E264" s="25">
        <v>0</v>
      </c>
      <c r="F264" s="25">
        <v>0</v>
      </c>
      <c r="G264" s="25">
        <v>0</v>
      </c>
      <c r="H264" s="25">
        <v>0</v>
      </c>
      <c r="I264" s="25">
        <v>0</v>
      </c>
      <c r="J264" s="25">
        <v>0</v>
      </c>
      <c r="K264" s="25">
        <v>5.9959192807606816E-2</v>
      </c>
      <c r="L264" s="25">
        <v>0.17105177250036671</v>
      </c>
      <c r="M264" s="25">
        <v>4.0708279031942352E-2</v>
      </c>
      <c r="N264" s="25">
        <v>0</v>
      </c>
      <c r="O264" s="25">
        <v>0</v>
      </c>
      <c r="P264" s="25">
        <v>0</v>
      </c>
      <c r="Q264" s="25">
        <v>0</v>
      </c>
      <c r="R264" s="25">
        <v>0</v>
      </c>
      <c r="S264" s="25">
        <v>0</v>
      </c>
    </row>
    <row r="265" spans="1:19" x14ac:dyDescent="0.25">
      <c r="A265" s="14">
        <v>2951</v>
      </c>
      <c r="B265" s="25">
        <v>12.056524346681398</v>
      </c>
      <c r="C265" s="25">
        <v>4.5185124141657038</v>
      </c>
      <c r="D265" s="25">
        <v>2.8353366481381208</v>
      </c>
      <c r="E265" s="25">
        <v>0.10202228568405962</v>
      </c>
      <c r="F265" s="25">
        <v>0</v>
      </c>
      <c r="G265" s="25">
        <v>0</v>
      </c>
      <c r="H265" s="25">
        <v>11.786854209093818</v>
      </c>
      <c r="I265" s="25">
        <v>4.4994188451183161</v>
      </c>
      <c r="J265" s="25">
        <v>2.8159283896341791</v>
      </c>
      <c r="K265" s="25">
        <v>0.12657497534046036</v>
      </c>
      <c r="L265" s="25">
        <v>0.18143964507017102</v>
      </c>
      <c r="M265" s="25">
        <v>8.8073147789131445E-2</v>
      </c>
      <c r="N265" s="25">
        <v>4.1072876563079459E-2</v>
      </c>
      <c r="O265" s="25">
        <v>0</v>
      </c>
      <c r="P265" s="25">
        <v>0</v>
      </c>
      <c r="Q265" s="25">
        <v>0</v>
      </c>
      <c r="R265" s="25">
        <v>0</v>
      </c>
      <c r="S265" s="25">
        <v>0</v>
      </c>
    </row>
    <row r="266" spans="1:19" x14ac:dyDescent="0.25">
      <c r="A266" s="14">
        <v>2952</v>
      </c>
      <c r="B266" s="25">
        <v>9.7211320204998786E-2</v>
      </c>
      <c r="C266" s="25">
        <v>0.17230147265430368</v>
      </c>
      <c r="D266" s="25">
        <v>9.7211320204998786E-2</v>
      </c>
      <c r="E266" s="25">
        <v>0</v>
      </c>
      <c r="F266" s="25">
        <v>0</v>
      </c>
      <c r="G266" s="25">
        <v>0</v>
      </c>
      <c r="H266" s="25">
        <v>0</v>
      </c>
      <c r="I266" s="25">
        <v>0</v>
      </c>
      <c r="J266" s="25">
        <v>0</v>
      </c>
      <c r="K266" s="25">
        <v>9.7211320204998786E-2</v>
      </c>
      <c r="L266" s="25">
        <v>0.17230147265430368</v>
      </c>
      <c r="M266" s="25">
        <v>7.7960406429334328E-2</v>
      </c>
      <c r="N266" s="25">
        <v>0</v>
      </c>
      <c r="O266" s="25">
        <v>0</v>
      </c>
      <c r="P266" s="25">
        <v>0</v>
      </c>
      <c r="Q266" s="25">
        <v>0</v>
      </c>
      <c r="R266" s="25">
        <v>0</v>
      </c>
      <c r="S266" s="25">
        <v>0</v>
      </c>
    </row>
    <row r="267" spans="1:19" x14ac:dyDescent="0.25">
      <c r="A267" s="14">
        <v>2966</v>
      </c>
      <c r="B267" s="25">
        <v>0.21260363486896761</v>
      </c>
      <c r="C267" s="25">
        <v>0.17241464064432144</v>
      </c>
      <c r="D267" s="25">
        <v>5.8596324663652104E-2</v>
      </c>
      <c r="E267" s="25">
        <v>0.1469134142094452</v>
      </c>
      <c r="F267" s="25">
        <v>7.0938959958704792E-3</v>
      </c>
      <c r="G267" s="25">
        <v>1.2157017779793982E-2</v>
      </c>
      <c r="H267" s="25">
        <v>0</v>
      </c>
      <c r="I267" s="25">
        <v>0</v>
      </c>
      <c r="J267" s="25">
        <v>0</v>
      </c>
      <c r="K267" s="25">
        <v>3.420188760516104E-2</v>
      </c>
      <c r="L267" s="25">
        <v>0.15830725015148356</v>
      </c>
      <c r="M267" s="25">
        <v>1.4950973829496639E-2</v>
      </c>
      <c r="N267" s="25">
        <v>3.1488333054363465E-2</v>
      </c>
      <c r="O267" s="25">
        <v>4.5515322048294379E-2</v>
      </c>
      <c r="P267" s="25">
        <v>1.2237419278699044E-2</v>
      </c>
      <c r="Q267" s="25">
        <v>0</v>
      </c>
      <c r="R267" s="25">
        <v>0</v>
      </c>
      <c r="S267" s="25">
        <v>0</v>
      </c>
    </row>
    <row r="268" spans="1:19" x14ac:dyDescent="0.25">
      <c r="A268" s="14">
        <v>2977</v>
      </c>
      <c r="B268" s="25">
        <v>0.84651286776893553</v>
      </c>
      <c r="C268" s="25">
        <v>0.3277928725465965</v>
      </c>
      <c r="D268" s="25">
        <v>0.17273088562067965</v>
      </c>
      <c r="E268" s="25">
        <v>0.64874099657439899</v>
      </c>
      <c r="F268" s="25">
        <v>2.5040985573856693E-2</v>
      </c>
      <c r="G268" s="25">
        <v>3.2711755753136694E-2</v>
      </c>
      <c r="H268" s="25">
        <v>0</v>
      </c>
      <c r="I268" s="25">
        <v>0</v>
      </c>
      <c r="J268" s="25">
        <v>0</v>
      </c>
      <c r="K268" s="25">
        <v>0.19777187119453654</v>
      </c>
      <c r="L268" s="25">
        <v>0.32200280074840393</v>
      </c>
      <c r="M268" s="25">
        <v>0.17852095741887283</v>
      </c>
      <c r="N268" s="25">
        <v>0</v>
      </c>
      <c r="O268" s="25">
        <v>0</v>
      </c>
      <c r="P268" s="25">
        <v>0</v>
      </c>
      <c r="Q268" s="25">
        <v>0</v>
      </c>
      <c r="R268" s="25">
        <v>0</v>
      </c>
      <c r="S268" s="25">
        <v>0</v>
      </c>
    </row>
    <row r="269" spans="1:19" x14ac:dyDescent="0.25">
      <c r="A269" s="14">
        <v>3002</v>
      </c>
      <c r="B269" s="25">
        <v>1.0710706391966702</v>
      </c>
      <c r="C269" s="25">
        <v>5.1277235965672903</v>
      </c>
      <c r="D269" s="25">
        <v>0.91706332899135456</v>
      </c>
      <c r="E269" s="25">
        <v>1.1531025788148489E-2</v>
      </c>
      <c r="F269" s="25">
        <v>0</v>
      </c>
      <c r="G269" s="25">
        <v>0</v>
      </c>
      <c r="H269" s="25">
        <v>0.97305370996569451</v>
      </c>
      <c r="I269" s="25">
        <v>5.1294859569199414</v>
      </c>
      <c r="J269" s="25">
        <v>0.87679914108737222</v>
      </c>
      <c r="K269" s="25">
        <v>8.6485903442828138E-2</v>
      </c>
      <c r="L269" s="25">
        <v>0.1637759756408099</v>
      </c>
      <c r="M269" s="25">
        <v>6.7234989667163667E-2</v>
      </c>
      <c r="N269" s="25">
        <v>0</v>
      </c>
      <c r="O269" s="25">
        <v>0</v>
      </c>
      <c r="P269" s="25">
        <v>0</v>
      </c>
      <c r="Q269" s="25">
        <v>0</v>
      </c>
      <c r="R269" s="25">
        <v>0</v>
      </c>
      <c r="S269" s="25">
        <v>0</v>
      </c>
    </row>
    <row r="270" spans="1:19" x14ac:dyDescent="0.25">
      <c r="A270" s="14">
        <v>3004</v>
      </c>
      <c r="B270" s="25">
        <v>9.7575385330981201E-2</v>
      </c>
      <c r="C270" s="25">
        <v>0.21043923507965076</v>
      </c>
      <c r="D270" s="25">
        <v>5.9073557779652279E-2</v>
      </c>
      <c r="E270" s="25">
        <v>3.0644568941646067E-2</v>
      </c>
      <c r="F270" s="25">
        <v>7.8572586096827789E-3</v>
      </c>
      <c r="G270" s="25">
        <v>1.1393655165981682E-2</v>
      </c>
      <c r="H270" s="25">
        <v>0</v>
      </c>
      <c r="I270" s="25">
        <v>0</v>
      </c>
      <c r="J270" s="25">
        <v>0</v>
      </c>
      <c r="K270" s="25">
        <v>6.6930816389334555E-2</v>
      </c>
      <c r="L270" s="25">
        <v>0.22183289024563255</v>
      </c>
      <c r="M270" s="25">
        <v>4.7679902613670097E-2</v>
      </c>
      <c r="N270" s="25">
        <v>0</v>
      </c>
      <c r="O270" s="25">
        <v>0</v>
      </c>
      <c r="P270" s="25">
        <v>0</v>
      </c>
      <c r="Q270" s="25">
        <v>0</v>
      </c>
      <c r="R270" s="25">
        <v>0</v>
      </c>
      <c r="S270" s="25">
        <v>0</v>
      </c>
    </row>
    <row r="271" spans="1:19" x14ac:dyDescent="0.25">
      <c r="A271" s="14">
        <v>3015</v>
      </c>
      <c r="B271" s="25">
        <v>1.751804242934708E-2</v>
      </c>
      <c r="C271" s="25">
        <v>0.11723835400030422</v>
      </c>
      <c r="D271" s="25">
        <v>1.751804242934708E-2</v>
      </c>
      <c r="E271" s="25">
        <v>0</v>
      </c>
      <c r="F271" s="25">
        <v>0</v>
      </c>
      <c r="G271" s="25">
        <v>0</v>
      </c>
      <c r="H271" s="25">
        <v>0</v>
      </c>
      <c r="I271" s="25">
        <v>0</v>
      </c>
      <c r="J271" s="25">
        <v>0</v>
      </c>
      <c r="K271" s="25">
        <v>1.751804242934708E-2</v>
      </c>
      <c r="L271" s="25">
        <v>0.11723835400030422</v>
      </c>
      <c r="M271" s="25">
        <v>-1.732871346317383E-3</v>
      </c>
      <c r="N271" s="25">
        <v>0</v>
      </c>
      <c r="O271" s="25">
        <v>0</v>
      </c>
      <c r="P271" s="25">
        <v>0</v>
      </c>
      <c r="Q271" s="25">
        <v>0</v>
      </c>
      <c r="R271" s="25">
        <v>0</v>
      </c>
      <c r="S271" s="25">
        <v>0</v>
      </c>
    </row>
    <row r="272" spans="1:19" x14ac:dyDescent="0.25">
      <c r="A272" s="14">
        <v>3030</v>
      </c>
      <c r="B272" s="25">
        <v>5.576040723200118E-2</v>
      </c>
      <c r="C272" s="25">
        <v>0.21375238562730128</v>
      </c>
      <c r="D272" s="25">
        <v>5.576040723200118E-2</v>
      </c>
      <c r="E272" s="25">
        <v>0</v>
      </c>
      <c r="F272" s="25">
        <v>0</v>
      </c>
      <c r="G272" s="25">
        <v>0</v>
      </c>
      <c r="H272" s="25">
        <v>0</v>
      </c>
      <c r="I272" s="25">
        <v>0</v>
      </c>
      <c r="J272" s="25">
        <v>0</v>
      </c>
      <c r="K272" s="25">
        <v>5.576040723200118E-2</v>
      </c>
      <c r="L272" s="25">
        <v>0.21375238562730128</v>
      </c>
      <c r="M272" s="25">
        <v>3.6509493456336715E-2</v>
      </c>
      <c r="N272" s="25">
        <v>0</v>
      </c>
      <c r="O272" s="25">
        <v>0</v>
      </c>
      <c r="P272" s="25">
        <v>0</v>
      </c>
      <c r="Q272" s="25">
        <v>0</v>
      </c>
      <c r="R272" s="25">
        <v>0</v>
      </c>
      <c r="S272" s="25">
        <v>0</v>
      </c>
    </row>
    <row r="273" spans="1:19" x14ac:dyDescent="0.25">
      <c r="A273" s="14">
        <v>3033</v>
      </c>
      <c r="B273" s="25">
        <v>3.7410211875618618E-2</v>
      </c>
      <c r="C273" s="25">
        <v>0.13584801210536154</v>
      </c>
      <c r="D273" s="25">
        <v>3.1304518085104142E-2</v>
      </c>
      <c r="E273" s="25">
        <v>6.1056937905145771E-3</v>
      </c>
      <c r="F273" s="25">
        <v>0</v>
      </c>
      <c r="G273" s="25">
        <v>0</v>
      </c>
      <c r="H273" s="25">
        <v>0</v>
      </c>
      <c r="I273" s="25">
        <v>0</v>
      </c>
      <c r="J273" s="25">
        <v>0</v>
      </c>
      <c r="K273" s="25">
        <v>3.1304518085103948E-2</v>
      </c>
      <c r="L273" s="25">
        <v>0.14195370589587622</v>
      </c>
      <c r="M273" s="25">
        <v>1.2053604309439544E-2</v>
      </c>
      <c r="N273" s="25">
        <v>0</v>
      </c>
      <c r="O273" s="25">
        <v>0</v>
      </c>
      <c r="P273" s="25">
        <v>0</v>
      </c>
      <c r="Q273" s="25">
        <v>0</v>
      </c>
      <c r="R273" s="25">
        <v>0</v>
      </c>
      <c r="S273" s="25">
        <v>0</v>
      </c>
    </row>
    <row r="274" spans="1:19" x14ac:dyDescent="0.25">
      <c r="A274" s="14">
        <v>3038</v>
      </c>
      <c r="B274" s="25">
        <v>0.40583246476659313</v>
      </c>
      <c r="C274" s="25">
        <v>0.30645134493299198</v>
      </c>
      <c r="D274" s="25">
        <v>0.19407241323428401</v>
      </c>
      <c r="E274" s="25">
        <v>1.8397627229466772E-2</v>
      </c>
      <c r="F274" s="25">
        <v>8.5328654619769848E-4</v>
      </c>
      <c r="G274" s="25">
        <v>-8.5328654619769848E-4</v>
      </c>
      <c r="H274" s="25">
        <v>0</v>
      </c>
      <c r="I274" s="25">
        <v>0</v>
      </c>
      <c r="J274" s="25">
        <v>0</v>
      </c>
      <c r="K274" s="25">
        <v>0.38743483753712732</v>
      </c>
      <c r="L274" s="25">
        <v>0.30559805838679333</v>
      </c>
      <c r="M274" s="25">
        <v>0.19492569978048269</v>
      </c>
      <c r="N274" s="25">
        <v>0</v>
      </c>
      <c r="O274" s="25">
        <v>0</v>
      </c>
      <c r="P274" s="25">
        <v>0</v>
      </c>
      <c r="Q274" s="25">
        <v>0</v>
      </c>
      <c r="R274" s="25">
        <v>0</v>
      </c>
      <c r="S274" s="25">
        <v>0</v>
      </c>
    </row>
    <row r="275" spans="1:19" x14ac:dyDescent="0.25">
      <c r="A275" s="14">
        <v>9999</v>
      </c>
      <c r="B275" s="25">
        <v>858.12828936991696</v>
      </c>
      <c r="C275" s="25">
        <v>1512.79455723304</v>
      </c>
      <c r="D275" s="25">
        <v>455.26485988068794</v>
      </c>
      <c r="E275" s="25">
        <v>48.734519523249901</v>
      </c>
      <c r="F275" s="25">
        <v>49.725110282541294</v>
      </c>
      <c r="G275" s="25">
        <v>47.723015249872191</v>
      </c>
      <c r="H275" s="25">
        <v>37.045564749102901</v>
      </c>
      <c r="I275" s="25">
        <v>52.882260141750301</v>
      </c>
      <c r="J275" s="25">
        <v>24.333155012439903</v>
      </c>
      <c r="K275" s="25">
        <v>18.651077551435002</v>
      </c>
      <c r="L275" s="25">
        <v>20.829488705268993</v>
      </c>
      <c r="M275" s="25">
        <v>16.632789502174141</v>
      </c>
      <c r="N275" s="25">
        <v>2.90188429516401</v>
      </c>
      <c r="O275" s="25">
        <v>3.099397117881975</v>
      </c>
      <c r="P275" s="25">
        <v>2.7336297561443499</v>
      </c>
      <c r="Q275" s="25">
        <v>750.79524325096497</v>
      </c>
      <c r="R275" s="25">
        <v>1404.8546836928899</v>
      </c>
      <c r="S275" s="25">
        <v>349.07681949412398</v>
      </c>
    </row>
  </sheetData>
  <autoFilter ref="A13:S13">
    <sortState ref="A14:S275">
      <sortCondition ref="A13"/>
    </sortState>
  </autoFilter>
  <sortState ref="A14:S275">
    <sortCondition ref="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OnsiteMeasurements</vt:lpstr>
      <vt:lpstr>OTM33aMeasurements</vt:lpstr>
      <vt:lpstr>TracerMeasurements</vt:lpstr>
      <vt:lpstr>Compressor - Activity Data</vt:lpstr>
      <vt:lpstr>Compressor - Stack Data</vt:lpstr>
      <vt:lpstr>Plunger LU - Activity Data</vt:lpstr>
      <vt:lpstr>Manual LU - Activity Data</vt:lpstr>
      <vt:lpstr>Pneumatic - Activity Data</vt:lpstr>
      <vt:lpstr>SimResult-StudyOnsiteEstimate</vt:lpstr>
      <vt:lpstr>SimResult-GHGRPFacilityEstimate</vt:lpstr>
      <vt:lpstr>Table 1 - TFE vs SOE </vt:lpstr>
      <vt:lpstr>Table 2 - OFE vs SOE</vt:lpstr>
      <vt:lpstr>Table S1</vt:lpstr>
      <vt:lpstr>Table S2</vt:lpstr>
      <vt:lpstr>Table S7</vt:lpstr>
      <vt:lpstr>Table S8</vt:lpstr>
      <vt:lpstr>Table S9</vt:lpstr>
      <vt:lpstr>'Table S1'!_Ref455738611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2017-10-03T04:15:53Z</dcterms:modified>
</cp:coreProperties>
</file>