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 filterPrivacy="1"/>
  <xr:revisionPtr revIDLastSave="0" documentId="13_ncr:1_{4705743B-7F00-45F8-98EF-B746202BDE90}" xr6:coauthVersionLast="43" xr6:coauthVersionMax="43" xr10:uidLastSave="{00000000-0000-0000-0000-000000000000}"/>
  <bookViews>
    <workbookView xWindow="-110" yWindow="-110" windowWidth="22780" windowHeight="14660" activeTab="1" xr2:uid="{00000000-000D-0000-FFFF-FFFF00000000}"/>
  </bookViews>
  <sheets>
    <sheet name="ReadME" sheetId="10" r:id="rId1"/>
    <sheet name="Day3_5_23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9" i="4" l="1"/>
  <c r="O5" i="4"/>
  <c r="L13" i="4" s="1"/>
  <c r="L11" i="4" l="1"/>
  <c r="L16" i="4"/>
  <c r="L15" i="4"/>
  <c r="L12" i="4"/>
  <c r="L14" i="4"/>
  <c r="L10" i="4"/>
</calcChain>
</file>

<file path=xl/sharedStrings.xml><?xml version="1.0" encoding="utf-8"?>
<sst xmlns="http://schemas.openxmlformats.org/spreadsheetml/2006/main" count="101" uniqueCount="65">
  <si>
    <t>NOTES</t>
  </si>
  <si>
    <t xml:space="preserve">Release rates are in standard cubic feet per hour (scfh) </t>
  </si>
  <si>
    <t xml:space="preserve">Release data for each day is given in a separate tab </t>
  </si>
  <si>
    <t>Example Table data</t>
  </si>
  <si>
    <t>Measurement Time Block</t>
  </si>
  <si>
    <t>Round Number</t>
  </si>
  <si>
    <t xml:space="preserve">Measurement Time Block </t>
  </si>
  <si>
    <t>Approximate time interval for measurement in that particular round</t>
  </si>
  <si>
    <t>Source 1</t>
  </si>
  <si>
    <t xml:space="preserve">Source 2 </t>
  </si>
  <si>
    <t>Source 3</t>
  </si>
  <si>
    <t>Temperature</t>
  </si>
  <si>
    <t>10:55 am - 11:05 am</t>
  </si>
  <si>
    <t>Measurement Teams</t>
  </si>
  <si>
    <t>B</t>
  </si>
  <si>
    <t>C</t>
  </si>
  <si>
    <t>8:25 am - 8:45 am</t>
  </si>
  <si>
    <t>SINGLE LEAK DETECTION/QUANTIFICATION</t>
  </si>
  <si>
    <t>Drone</t>
  </si>
  <si>
    <t>9:15 am - 9:30 am</t>
  </si>
  <si>
    <t>8:55 am - 9:10 am</t>
  </si>
  <si>
    <t>9:35 am - 9:50 am</t>
  </si>
  <si>
    <t>11:08 am - 11:23 am</t>
  </si>
  <si>
    <t>B/Drone</t>
  </si>
  <si>
    <t>11:28 am - 11:43 am</t>
  </si>
  <si>
    <t>11:48 am - 12:03 pm</t>
  </si>
  <si>
    <t>12:08 pm - 12:23 pm</t>
  </si>
  <si>
    <t>12:28 pm - 12:38 pm</t>
  </si>
  <si>
    <t>SINGLE LEAK DETECTION: 5 MIN/LEAK (only UC Truck)</t>
  </si>
  <si>
    <t>2:25 pm - 2:30 pm</t>
  </si>
  <si>
    <t>2:35 pm - 2:40 pm</t>
  </si>
  <si>
    <t>2:45 pm - 2:50 pm</t>
  </si>
  <si>
    <t>2:55 pm - 3:00 pm</t>
  </si>
  <si>
    <t>3:05 pm - 3:10 pm</t>
  </si>
  <si>
    <t>3:15 pm - 3:20 pm</t>
  </si>
  <si>
    <t>3:25 pm - 3:30 pm</t>
  </si>
  <si>
    <t>3:45 pm - 3:50 pm</t>
  </si>
  <si>
    <t>3:35 pm - 3:40 pm</t>
  </si>
  <si>
    <t>3:55 pm - 4:00 pm</t>
  </si>
  <si>
    <t xml:space="preserve">4:05 pm - 4:10 pm </t>
  </si>
  <si>
    <t>4:15 pm - 4:20 pm</t>
  </si>
  <si>
    <t xml:space="preserve">Round number for each day </t>
  </si>
  <si>
    <t>Source 1 - 3</t>
  </si>
  <si>
    <t>Source location (see image below)</t>
  </si>
  <si>
    <t xml:space="preserve">Temperature </t>
  </si>
  <si>
    <t>Ball Aerospace</t>
  </si>
  <si>
    <t>University of Calgary Truck</t>
  </si>
  <si>
    <t>University of Calgary Drone</t>
  </si>
  <si>
    <t>All times are in local Pacific Standard Time</t>
  </si>
  <si>
    <t>Teams measuring in a particular round</t>
  </si>
  <si>
    <t>Actual</t>
  </si>
  <si>
    <t>Measured</t>
  </si>
  <si>
    <t>scfh</t>
  </si>
  <si>
    <t>g/s</t>
  </si>
  <si>
    <t>Wrong location</t>
  </si>
  <si>
    <t>g/h</t>
  </si>
  <si>
    <t>Gas composition is approximately 91% methane ; Flow rates are given in whole gas flow rate</t>
  </si>
  <si>
    <t>Gas temperature at the location of the flow meters in degrees Farenheit</t>
  </si>
  <si>
    <t>Cell shading guidelines</t>
  </si>
  <si>
    <t xml:space="preserve">Green </t>
  </si>
  <si>
    <t xml:space="preserve">Leak correctly identified </t>
  </si>
  <si>
    <t>Red</t>
  </si>
  <si>
    <t xml:space="preserve">Incorrect leak identification (either false positive or false negative) </t>
  </si>
  <si>
    <t>Quantification data for day 3</t>
  </si>
  <si>
    <t>Note: The University of Calgary Drone system was only able to fly on Wednesday (5/23/2018)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</si>
</sst>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theme="0" tint="-0.3499862666707357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</cellStyleXfs>
  <cellXfs count="13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1" xfId="0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5" fillId="2" borderId="0" xfId="1" applyFont="1"/>
    <xf numFmtId="0" fontId="4" fillId="0" borderId="0" xfId="0" applyFont="1" applyAlignment="1">
      <alignment horizontal="right"/>
    </xf>
    <xf numFmtId="0" fontId="6" fillId="3" borderId="0" xfId="2" applyFont="1"/>
    <xf numFmtId="1" fontId="4" fillId="0" borderId="0" xfId="0" applyNumberFormat="1" applyFont="1"/>
    <xf numFmtId="0" fontId="7" fillId="0" borderId="0" xfId="0" applyFont="1"/>
  </cellXfs>
  <cellStyles count="3">
    <cellStyle name="Bad" xfId="2" builtinId="27"/>
    <cellStyle name="Good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22</xdr:row>
      <xdr:rowOff>125412</xdr:rowOff>
    </xdr:from>
    <xdr:to>
      <xdr:col>9</xdr:col>
      <xdr:colOff>31731</xdr:colOff>
      <xdr:row>51</xdr:row>
      <xdr:rowOff>126544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42341B-E880-40F5-A739-95BCA2C70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5062537"/>
          <a:ext cx="3189276" cy="4787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585E8-512D-4535-858B-FF9C78B2CA41}">
  <dimension ref="D1:S21"/>
  <sheetViews>
    <sheetView workbookViewId="0">
      <selection activeCell="K23" sqref="K23"/>
    </sheetView>
  </sheetViews>
  <sheetFormatPr defaultRowHeight="12.75" x14ac:dyDescent="0.35"/>
  <cols>
    <col min="1" max="4" width="9.06640625" style="2"/>
    <col min="5" max="5" width="17.19921875" style="2" customWidth="1"/>
    <col min="6" max="6" width="9.06640625" style="2"/>
    <col min="7" max="7" width="11.19921875" style="2" customWidth="1"/>
    <col min="8" max="9" width="9.06640625" style="2"/>
    <col min="10" max="10" width="14.53125" style="2" customWidth="1"/>
    <col min="11" max="11" width="15" style="2" customWidth="1"/>
    <col min="12" max="16384" width="9.06640625" style="2"/>
  </cols>
  <sheetData>
    <row r="1" spans="4:19" ht="13.15" x14ac:dyDescent="0.4">
      <c r="D1" s="1" t="s">
        <v>0</v>
      </c>
    </row>
    <row r="3" spans="4:19" ht="22.5" customHeight="1" x14ac:dyDescent="0.4">
      <c r="D3" s="3">
        <v>1</v>
      </c>
      <c r="E3" s="2" t="s">
        <v>1</v>
      </c>
    </row>
    <row r="4" spans="4:19" ht="20.25" customHeight="1" x14ac:dyDescent="0.4">
      <c r="D4" s="3">
        <v>2</v>
      </c>
      <c r="E4" s="2" t="s">
        <v>56</v>
      </c>
    </row>
    <row r="5" spans="4:19" ht="20.25" customHeight="1" x14ac:dyDescent="0.4">
      <c r="D5" s="3">
        <v>3</v>
      </c>
      <c r="E5" s="2" t="s">
        <v>48</v>
      </c>
    </row>
    <row r="6" spans="4:19" ht="21.75" customHeight="1" x14ac:dyDescent="0.4">
      <c r="D6" s="3">
        <v>4</v>
      </c>
      <c r="E6" s="2" t="s">
        <v>2</v>
      </c>
    </row>
    <row r="7" spans="4:19" ht="21.75" customHeight="1" x14ac:dyDescent="0.4">
      <c r="D7" s="3">
        <v>5</v>
      </c>
      <c r="E7" s="2" t="s">
        <v>3</v>
      </c>
    </row>
    <row r="8" spans="4:19" ht="26.25" x14ac:dyDescent="0.4">
      <c r="D8" s="3"/>
      <c r="E8" s="4" t="s">
        <v>4</v>
      </c>
      <c r="F8" s="4" t="s">
        <v>5</v>
      </c>
      <c r="G8" s="5" t="s">
        <v>8</v>
      </c>
      <c r="H8" s="5" t="s">
        <v>9</v>
      </c>
      <c r="I8" s="5" t="s">
        <v>10</v>
      </c>
      <c r="J8" s="5" t="s">
        <v>11</v>
      </c>
      <c r="K8" s="4" t="s">
        <v>13</v>
      </c>
      <c r="L8" s="1"/>
      <c r="M8" s="1"/>
      <c r="N8" s="1"/>
      <c r="O8" s="1"/>
      <c r="P8" s="1"/>
      <c r="Q8" s="1"/>
      <c r="R8" s="1"/>
      <c r="S8" s="1"/>
    </row>
    <row r="9" spans="4:19" ht="13.15" x14ac:dyDescent="0.4">
      <c r="D9" s="3"/>
      <c r="O9" s="6"/>
      <c r="P9" s="6"/>
      <c r="Q9" s="6"/>
      <c r="R9" s="6"/>
      <c r="S9" s="6"/>
    </row>
    <row r="10" spans="4:19" ht="13.15" x14ac:dyDescent="0.4">
      <c r="D10" s="3"/>
    </row>
    <row r="11" spans="4:19" ht="18" customHeight="1" x14ac:dyDescent="0.4">
      <c r="D11" s="3"/>
      <c r="E11" s="2" t="s">
        <v>6</v>
      </c>
      <c r="G11" s="2" t="s">
        <v>7</v>
      </c>
    </row>
    <row r="12" spans="4:19" ht="18" customHeight="1" x14ac:dyDescent="0.4">
      <c r="D12" s="3"/>
      <c r="E12" s="2" t="s">
        <v>5</v>
      </c>
      <c r="G12" s="2" t="s">
        <v>41</v>
      </c>
    </row>
    <row r="13" spans="4:19" ht="18.75" customHeight="1" x14ac:dyDescent="0.4">
      <c r="D13" s="3"/>
      <c r="E13" s="2" t="s">
        <v>42</v>
      </c>
      <c r="G13" s="2" t="s">
        <v>43</v>
      </c>
    </row>
    <row r="14" spans="4:19" ht="16.5" customHeight="1" x14ac:dyDescent="0.4">
      <c r="D14" s="3"/>
      <c r="E14" s="2" t="s">
        <v>44</v>
      </c>
      <c r="G14" s="2" t="s">
        <v>57</v>
      </c>
    </row>
    <row r="15" spans="4:19" ht="17.25" customHeight="1" x14ac:dyDescent="0.4">
      <c r="D15" s="3"/>
      <c r="E15" s="1" t="s">
        <v>13</v>
      </c>
      <c r="G15" s="2" t="s">
        <v>49</v>
      </c>
    </row>
    <row r="16" spans="4:19" ht="17.25" customHeight="1" x14ac:dyDescent="0.4">
      <c r="D16" s="3"/>
      <c r="F16" s="2" t="s">
        <v>14</v>
      </c>
      <c r="G16" s="2" t="s">
        <v>45</v>
      </c>
    </row>
    <row r="17" spans="4:7" ht="17.25" customHeight="1" x14ac:dyDescent="0.4">
      <c r="D17" s="3"/>
      <c r="F17" s="2" t="s">
        <v>15</v>
      </c>
      <c r="G17" s="2" t="s">
        <v>46</v>
      </c>
    </row>
    <row r="18" spans="4:7" ht="17.25" customHeight="1" x14ac:dyDescent="0.4">
      <c r="D18" s="3"/>
      <c r="F18" s="2" t="s">
        <v>18</v>
      </c>
      <c r="G18" s="2" t="s">
        <v>47</v>
      </c>
    </row>
    <row r="19" spans="4:7" ht="17.25" customHeight="1" x14ac:dyDescent="0.4">
      <c r="D19" s="3">
        <v>6</v>
      </c>
      <c r="E19" s="1" t="s">
        <v>58</v>
      </c>
    </row>
    <row r="20" spans="4:7" ht="17.25" customHeight="1" x14ac:dyDescent="0.4">
      <c r="D20" s="3"/>
      <c r="F20" s="2" t="s">
        <v>59</v>
      </c>
      <c r="G20" s="2" t="s">
        <v>60</v>
      </c>
    </row>
    <row r="21" spans="4:7" x14ac:dyDescent="0.35">
      <c r="F21" s="2" t="s">
        <v>61</v>
      </c>
      <c r="G21" s="2" t="s">
        <v>62</v>
      </c>
    </row>
  </sheetData>
  <mergeCells count="1">
    <mergeCell ref="O9:S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0"/>
  <sheetViews>
    <sheetView tabSelected="1" zoomScale="80" zoomScaleNormal="80" workbookViewId="0">
      <selection activeCell="E34" sqref="E34"/>
    </sheetView>
  </sheetViews>
  <sheetFormatPr defaultRowHeight="12.75" x14ac:dyDescent="0.35"/>
  <cols>
    <col min="1" max="1" width="18" style="2" customWidth="1"/>
    <col min="2" max="2" width="10.265625" style="2" customWidth="1"/>
    <col min="3" max="3" width="11" style="2" customWidth="1"/>
    <col min="4" max="4" width="10.73046875" style="2" customWidth="1"/>
    <col min="5" max="5" width="10.796875" style="2" customWidth="1"/>
    <col min="6" max="6" width="12.53125" style="2" customWidth="1"/>
    <col min="7" max="7" width="14.73046875" style="2" customWidth="1"/>
    <col min="8" max="10" width="9.06640625" style="2"/>
    <col min="11" max="11" width="11" style="2" customWidth="1"/>
    <col min="12" max="12" width="12.46484375" style="2" customWidth="1"/>
    <col min="13" max="16384" width="9.06640625" style="2"/>
  </cols>
  <sheetData>
    <row r="1" spans="1:16" ht="13.15" x14ac:dyDescent="0.4">
      <c r="A1" s="1" t="s">
        <v>17</v>
      </c>
    </row>
    <row r="3" spans="1:16" ht="26.25" x14ac:dyDescent="0.4">
      <c r="A3" s="7" t="s">
        <v>4</v>
      </c>
      <c r="B3" s="7" t="s">
        <v>5</v>
      </c>
      <c r="C3" s="1" t="s">
        <v>8</v>
      </c>
      <c r="D3" s="1" t="s">
        <v>9</v>
      </c>
      <c r="E3" s="1" t="s">
        <v>10</v>
      </c>
      <c r="F3" s="1" t="s">
        <v>11</v>
      </c>
      <c r="G3" s="7" t="s">
        <v>13</v>
      </c>
    </row>
    <row r="4" spans="1:16" x14ac:dyDescent="0.35">
      <c r="M4" s="2">
        <v>1</v>
      </c>
      <c r="N4" s="2" t="s">
        <v>52</v>
      </c>
      <c r="O4" s="2">
        <v>19.5</v>
      </c>
      <c r="P4" s="2" t="s">
        <v>55</v>
      </c>
    </row>
    <row r="5" spans="1:16" ht="13.15" x14ac:dyDescent="0.4">
      <c r="A5" s="2" t="s">
        <v>16</v>
      </c>
      <c r="B5" s="2">
        <v>1</v>
      </c>
      <c r="C5" s="2">
        <v>0</v>
      </c>
      <c r="D5" s="8">
        <v>560</v>
      </c>
      <c r="E5" s="2">
        <v>0</v>
      </c>
      <c r="F5" s="2">
        <v>65</v>
      </c>
      <c r="G5" s="9" t="s">
        <v>18</v>
      </c>
      <c r="H5" s="10" t="s">
        <v>54</v>
      </c>
      <c r="J5" s="1" t="s">
        <v>63</v>
      </c>
      <c r="O5" s="2">
        <f>O4/3600</f>
        <v>5.4166666666666669E-3</v>
      </c>
      <c r="P5" s="2" t="s">
        <v>53</v>
      </c>
    </row>
    <row r="6" spans="1:16" x14ac:dyDescent="0.35">
      <c r="A6" s="2" t="s">
        <v>20</v>
      </c>
      <c r="B6" s="2">
        <v>2</v>
      </c>
      <c r="C6" s="2">
        <v>0</v>
      </c>
      <c r="D6" s="8">
        <v>720</v>
      </c>
      <c r="E6" s="2">
        <v>0</v>
      </c>
      <c r="F6" s="2">
        <v>63</v>
      </c>
      <c r="G6" s="9" t="s">
        <v>18</v>
      </c>
      <c r="J6" s="2" t="s">
        <v>50</v>
      </c>
      <c r="K6" s="2" t="s">
        <v>51</v>
      </c>
      <c r="L6" s="2" t="s">
        <v>51</v>
      </c>
    </row>
    <row r="7" spans="1:16" x14ac:dyDescent="0.35">
      <c r="A7" s="2" t="s">
        <v>19</v>
      </c>
      <c r="B7" s="2">
        <v>3</v>
      </c>
      <c r="C7" s="8">
        <v>1240</v>
      </c>
      <c r="D7" s="2">
        <v>0</v>
      </c>
      <c r="E7" s="2">
        <v>0</v>
      </c>
      <c r="F7" s="2">
        <v>63</v>
      </c>
      <c r="G7" s="9" t="s">
        <v>18</v>
      </c>
      <c r="J7" s="2" t="s">
        <v>52</v>
      </c>
      <c r="K7" s="2" t="s">
        <v>53</v>
      </c>
      <c r="L7" s="2" t="s">
        <v>52</v>
      </c>
    </row>
    <row r="8" spans="1:16" x14ac:dyDescent="0.35">
      <c r="A8" s="2" t="s">
        <v>21</v>
      </c>
      <c r="B8" s="2">
        <v>4</v>
      </c>
      <c r="C8" s="8">
        <v>1450</v>
      </c>
      <c r="D8" s="2">
        <v>0</v>
      </c>
      <c r="E8" s="2">
        <v>0</v>
      </c>
      <c r="F8" s="2">
        <v>65</v>
      </c>
      <c r="G8" s="9" t="s">
        <v>18</v>
      </c>
    </row>
    <row r="9" spans="1:16" x14ac:dyDescent="0.35">
      <c r="G9" s="9"/>
      <c r="J9" s="2">
        <v>560</v>
      </c>
      <c r="K9" s="2">
        <v>7.62</v>
      </c>
      <c r="L9" s="11">
        <f>K9/O$5</f>
        <v>1406.7692307692307</v>
      </c>
    </row>
    <row r="10" spans="1:16" x14ac:dyDescent="0.35">
      <c r="A10" s="2" t="s">
        <v>12</v>
      </c>
      <c r="B10" s="12">
        <v>5</v>
      </c>
      <c r="C10" s="12">
        <v>0</v>
      </c>
      <c r="D10" s="12">
        <v>800</v>
      </c>
      <c r="E10" s="12">
        <v>0</v>
      </c>
      <c r="F10" s="12">
        <v>71</v>
      </c>
      <c r="G10" s="9" t="s">
        <v>14</v>
      </c>
      <c r="J10" s="2">
        <v>720</v>
      </c>
      <c r="K10" s="2">
        <v>1.29</v>
      </c>
      <c r="L10" s="11">
        <f t="shared" ref="L10:L16" si="0">K10/O$5</f>
        <v>238.15384615384616</v>
      </c>
      <c r="N10" s="2">
        <v>0</v>
      </c>
      <c r="O10" s="2">
        <v>0</v>
      </c>
    </row>
    <row r="11" spans="1:16" x14ac:dyDescent="0.35">
      <c r="A11" s="2" t="s">
        <v>22</v>
      </c>
      <c r="B11" s="2">
        <v>6</v>
      </c>
      <c r="C11" s="8">
        <v>1225</v>
      </c>
      <c r="D11" s="2">
        <v>0</v>
      </c>
      <c r="E11" s="2">
        <v>0</v>
      </c>
      <c r="F11" s="2">
        <v>70</v>
      </c>
      <c r="G11" s="9" t="s">
        <v>23</v>
      </c>
      <c r="J11" s="2">
        <v>1240</v>
      </c>
      <c r="K11" s="2">
        <v>3.19</v>
      </c>
      <c r="L11" s="11">
        <f t="shared" si="0"/>
        <v>588.92307692307691</v>
      </c>
      <c r="N11" s="2">
        <v>300</v>
      </c>
      <c r="O11" s="2">
        <v>300</v>
      </c>
    </row>
    <row r="12" spans="1:16" x14ac:dyDescent="0.35">
      <c r="A12" s="2" t="s">
        <v>24</v>
      </c>
      <c r="B12" s="2">
        <v>7</v>
      </c>
      <c r="C12" s="2">
        <v>0</v>
      </c>
      <c r="D12" s="8">
        <v>540</v>
      </c>
      <c r="E12" s="2">
        <v>0</v>
      </c>
      <c r="F12" s="2">
        <v>73</v>
      </c>
      <c r="G12" s="9" t="s">
        <v>23</v>
      </c>
      <c r="H12" s="10" t="s">
        <v>54</v>
      </c>
      <c r="J12" s="2">
        <v>1450</v>
      </c>
      <c r="K12" s="2">
        <v>2.46</v>
      </c>
      <c r="L12" s="11">
        <f t="shared" si="0"/>
        <v>454.15384615384613</v>
      </c>
      <c r="N12" s="2">
        <v>600</v>
      </c>
      <c r="O12" s="2">
        <v>600</v>
      </c>
    </row>
    <row r="13" spans="1:16" x14ac:dyDescent="0.35">
      <c r="A13" s="2" t="s">
        <v>25</v>
      </c>
      <c r="B13" s="2">
        <v>8</v>
      </c>
      <c r="C13" s="8">
        <v>1400</v>
      </c>
      <c r="D13" s="2">
        <v>0</v>
      </c>
      <c r="E13" s="2">
        <v>0</v>
      </c>
      <c r="F13" s="2">
        <v>72</v>
      </c>
      <c r="G13" s="9" t="s">
        <v>23</v>
      </c>
      <c r="J13" s="2">
        <v>1225</v>
      </c>
      <c r="K13" s="2">
        <v>2.4300000000000002</v>
      </c>
      <c r="L13" s="11">
        <f t="shared" si="0"/>
        <v>448.61538461538464</v>
      </c>
      <c r="N13" s="2">
        <v>900</v>
      </c>
      <c r="O13" s="2">
        <v>900</v>
      </c>
    </row>
    <row r="14" spans="1:16" x14ac:dyDescent="0.35">
      <c r="A14" s="2" t="s">
        <v>26</v>
      </c>
      <c r="B14" s="2">
        <v>9</v>
      </c>
      <c r="C14" s="2">
        <v>0</v>
      </c>
      <c r="D14" s="8">
        <v>780</v>
      </c>
      <c r="E14" s="2">
        <v>0</v>
      </c>
      <c r="F14" s="2">
        <v>73</v>
      </c>
      <c r="G14" s="9" t="s">
        <v>23</v>
      </c>
      <c r="H14" s="10" t="s">
        <v>54</v>
      </c>
      <c r="J14" s="2">
        <v>540</v>
      </c>
      <c r="K14" s="2">
        <v>4.08</v>
      </c>
      <c r="L14" s="11">
        <f t="shared" si="0"/>
        <v>753.23076923076917</v>
      </c>
      <c r="N14" s="2">
        <v>1200</v>
      </c>
      <c r="O14" s="2">
        <v>1200</v>
      </c>
    </row>
    <row r="15" spans="1:16" x14ac:dyDescent="0.35">
      <c r="A15" s="2" t="s">
        <v>27</v>
      </c>
      <c r="B15" s="12">
        <v>10</v>
      </c>
      <c r="C15" s="12">
        <v>0</v>
      </c>
      <c r="D15" s="12">
        <v>0</v>
      </c>
      <c r="E15" s="12">
        <v>320</v>
      </c>
      <c r="F15" s="12">
        <v>74</v>
      </c>
      <c r="G15" s="9" t="s">
        <v>14</v>
      </c>
      <c r="J15" s="2">
        <v>1400</v>
      </c>
      <c r="K15" s="2">
        <v>3.31</v>
      </c>
      <c r="L15" s="11">
        <f t="shared" si="0"/>
        <v>611.07692307692309</v>
      </c>
      <c r="N15" s="2">
        <v>1500</v>
      </c>
      <c r="O15" s="2">
        <v>1500</v>
      </c>
    </row>
    <row r="16" spans="1:16" x14ac:dyDescent="0.35">
      <c r="G16" s="9"/>
      <c r="J16" s="2">
        <v>780</v>
      </c>
      <c r="K16" s="2">
        <v>7.29</v>
      </c>
      <c r="L16" s="11">
        <f t="shared" si="0"/>
        <v>1345.8461538461538</v>
      </c>
    </row>
    <row r="17" spans="1:10" ht="13.15" x14ac:dyDescent="0.4">
      <c r="A17" s="1" t="s">
        <v>28</v>
      </c>
      <c r="G17" s="9"/>
    </row>
    <row r="18" spans="1:10" ht="13.15" x14ac:dyDescent="0.4">
      <c r="A18" s="1"/>
      <c r="G18" s="9"/>
      <c r="J18" s="2" t="s">
        <v>64</v>
      </c>
    </row>
    <row r="19" spans="1:10" x14ac:dyDescent="0.35">
      <c r="A19" s="2" t="s">
        <v>29</v>
      </c>
      <c r="B19" s="12">
        <v>1</v>
      </c>
      <c r="C19" s="12">
        <v>244</v>
      </c>
      <c r="D19" s="12">
        <v>0</v>
      </c>
      <c r="E19" s="12">
        <v>0</v>
      </c>
      <c r="F19" s="12">
        <v>76</v>
      </c>
      <c r="G19" s="9" t="s">
        <v>15</v>
      </c>
    </row>
    <row r="20" spans="1:10" x14ac:dyDescent="0.35">
      <c r="A20" s="2" t="s">
        <v>30</v>
      </c>
      <c r="B20" s="12">
        <v>2</v>
      </c>
      <c r="C20" s="12">
        <v>0</v>
      </c>
      <c r="D20" s="12">
        <v>130</v>
      </c>
      <c r="E20" s="12">
        <v>0</v>
      </c>
      <c r="F20" s="12">
        <v>78</v>
      </c>
      <c r="G20" s="9" t="s">
        <v>15</v>
      </c>
    </row>
    <row r="21" spans="1:10" x14ac:dyDescent="0.35">
      <c r="A21" s="2" t="s">
        <v>31</v>
      </c>
      <c r="B21" s="12">
        <v>3</v>
      </c>
      <c r="C21" s="12">
        <v>0</v>
      </c>
      <c r="D21" s="12">
        <v>0</v>
      </c>
      <c r="E21" s="12">
        <v>340</v>
      </c>
      <c r="F21" s="12">
        <v>76</v>
      </c>
      <c r="G21" s="9" t="s">
        <v>15</v>
      </c>
    </row>
    <row r="22" spans="1:10" x14ac:dyDescent="0.35">
      <c r="A22" s="2" t="s">
        <v>32</v>
      </c>
      <c r="B22" s="12">
        <v>4</v>
      </c>
      <c r="C22" s="12">
        <v>0</v>
      </c>
      <c r="D22" s="12">
        <v>0</v>
      </c>
      <c r="E22" s="12">
        <v>0</v>
      </c>
      <c r="F22" s="12">
        <v>84</v>
      </c>
      <c r="G22" s="9" t="s">
        <v>15</v>
      </c>
    </row>
    <row r="23" spans="1:10" x14ac:dyDescent="0.35">
      <c r="A23" s="2" t="s">
        <v>33</v>
      </c>
      <c r="B23" s="12">
        <v>5</v>
      </c>
      <c r="C23" s="12">
        <v>75</v>
      </c>
      <c r="D23" s="12">
        <v>0</v>
      </c>
      <c r="E23" s="12">
        <v>0</v>
      </c>
      <c r="F23" s="12">
        <v>79</v>
      </c>
      <c r="G23" s="9" t="s">
        <v>15</v>
      </c>
    </row>
    <row r="24" spans="1:10" x14ac:dyDescent="0.35">
      <c r="A24" s="2" t="s">
        <v>34</v>
      </c>
      <c r="B24" s="12">
        <v>6</v>
      </c>
      <c r="C24" s="12">
        <v>515</v>
      </c>
      <c r="D24" s="12">
        <v>0</v>
      </c>
      <c r="E24" s="12">
        <v>0</v>
      </c>
      <c r="F24" s="12">
        <v>75</v>
      </c>
      <c r="G24" s="9" t="s">
        <v>15</v>
      </c>
    </row>
    <row r="25" spans="1:10" x14ac:dyDescent="0.35">
      <c r="A25" s="2" t="s">
        <v>35</v>
      </c>
      <c r="B25" s="12">
        <v>7</v>
      </c>
      <c r="C25" s="12">
        <v>0</v>
      </c>
      <c r="D25" s="12">
        <v>240</v>
      </c>
      <c r="E25" s="12">
        <v>0</v>
      </c>
      <c r="F25" s="12">
        <v>76</v>
      </c>
      <c r="G25" s="9" t="s">
        <v>15</v>
      </c>
    </row>
    <row r="26" spans="1:10" x14ac:dyDescent="0.35">
      <c r="A26" s="2" t="s">
        <v>37</v>
      </c>
      <c r="B26" s="12">
        <v>8</v>
      </c>
      <c r="C26" s="12">
        <v>130</v>
      </c>
      <c r="D26" s="12">
        <v>0</v>
      </c>
      <c r="E26" s="12">
        <v>0</v>
      </c>
      <c r="F26" s="12">
        <v>78</v>
      </c>
      <c r="G26" s="9" t="s">
        <v>15</v>
      </c>
    </row>
    <row r="27" spans="1:10" x14ac:dyDescent="0.35">
      <c r="A27" s="2" t="s">
        <v>36</v>
      </c>
      <c r="B27" s="12">
        <v>9</v>
      </c>
      <c r="C27" s="12">
        <v>0</v>
      </c>
      <c r="D27" s="12">
        <v>510</v>
      </c>
      <c r="E27" s="12">
        <v>0</v>
      </c>
      <c r="F27" s="12">
        <v>76</v>
      </c>
      <c r="G27" s="9" t="s">
        <v>15</v>
      </c>
    </row>
    <row r="28" spans="1:10" x14ac:dyDescent="0.35">
      <c r="A28" s="2" t="s">
        <v>38</v>
      </c>
      <c r="B28" s="12">
        <v>10</v>
      </c>
      <c r="C28" s="12">
        <v>0</v>
      </c>
      <c r="D28" s="12">
        <v>0</v>
      </c>
      <c r="E28" s="12">
        <v>0</v>
      </c>
      <c r="F28" s="12"/>
      <c r="G28" s="9" t="s">
        <v>15</v>
      </c>
    </row>
    <row r="29" spans="1:10" x14ac:dyDescent="0.35">
      <c r="A29" s="2" t="s">
        <v>39</v>
      </c>
      <c r="B29" s="12">
        <v>11</v>
      </c>
      <c r="C29" s="12">
        <v>0</v>
      </c>
      <c r="D29" s="12">
        <v>75</v>
      </c>
      <c r="E29" s="12">
        <v>0</v>
      </c>
      <c r="F29" s="12">
        <v>78</v>
      </c>
      <c r="G29" s="9" t="s">
        <v>15</v>
      </c>
    </row>
    <row r="30" spans="1:10" x14ac:dyDescent="0.35">
      <c r="A30" s="2" t="s">
        <v>40</v>
      </c>
      <c r="B30" s="12">
        <v>12</v>
      </c>
      <c r="C30" s="12">
        <v>340</v>
      </c>
      <c r="D30" s="12">
        <v>0</v>
      </c>
      <c r="E30" s="12">
        <v>0</v>
      </c>
      <c r="F30" s="12">
        <v>76</v>
      </c>
      <c r="G30" s="9" t="s">
        <v>15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ReadME</vt:lpstr>
      <vt:lpstr>Day3_5_23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2019-07-12T02:18:39Z</dcterms:modified>
</cp:coreProperties>
</file>