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rvin\Dropbox\Stanford Postdoc\Stanford_EDF_JointExpt\Manuscript_MMC\SubmissionPackage_Elementa\Final_Version\Supporting Data\"/>
    </mc:Choice>
  </mc:AlternateContent>
  <xr:revisionPtr revIDLastSave="0" documentId="13_ncr:1_{7C70E418-3768-406C-A5F4-524DEEC69E30}" xr6:coauthVersionLast="43" xr6:coauthVersionMax="43" xr10:uidLastSave="{00000000-0000-0000-0000-000000000000}"/>
  <bookViews>
    <workbookView xWindow="-110" yWindow="-110" windowWidth="22780" windowHeight="14660" xr2:uid="{00000000-000D-0000-FFFF-FFFF00000000}"/>
  </bookViews>
  <sheets>
    <sheet name="Read ME" sheetId="8" r:id="rId1"/>
    <sheet name="Day1_5_7" sheetId="1" r:id="rId2"/>
    <sheet name="Day2_5_8" sheetId="5" r:id="rId3"/>
    <sheet name="Day3_5_9" sheetId="6" r:id="rId4"/>
    <sheet name="Day4_5_10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7" i="1"/>
  <c r="O6" i="1"/>
  <c r="O5" i="1"/>
  <c r="O10" i="1" s="1"/>
  <c r="O7" i="5"/>
  <c r="O6" i="5"/>
  <c r="O5" i="5"/>
  <c r="O4" i="5"/>
  <c r="O7" i="6"/>
  <c r="O6" i="6"/>
  <c r="O5" i="6"/>
  <c r="O4" i="6"/>
  <c r="O9" i="6" s="1"/>
  <c r="O7" i="7"/>
  <c r="O6" i="7"/>
  <c r="O5" i="7"/>
  <c r="O4" i="7"/>
  <c r="O9" i="7" s="1"/>
  <c r="O9" i="5" l="1"/>
</calcChain>
</file>

<file path=xl/sharedStrings.xml><?xml version="1.0" encoding="utf-8"?>
<sst xmlns="http://schemas.openxmlformats.org/spreadsheetml/2006/main" count="535" uniqueCount="133">
  <si>
    <t>SINGLE LEAK BINARY DETECTION - YES/NO, 10 MIN/LEAK</t>
  </si>
  <si>
    <t>Measurement Time Block</t>
  </si>
  <si>
    <t>Round Number</t>
  </si>
  <si>
    <t>Time per leak (min)</t>
  </si>
  <si>
    <t>Mean Wind Direction (degrees)</t>
  </si>
  <si>
    <t>Mean Wind Speed</t>
  </si>
  <si>
    <t>Percentage in 40 deg cone</t>
  </si>
  <si>
    <t>Cone Size (half angle)</t>
  </si>
  <si>
    <t>Pad 1</t>
  </si>
  <si>
    <t>Pad 2</t>
  </si>
  <si>
    <t>Pad 3</t>
  </si>
  <si>
    <t>Pad 4</t>
  </si>
  <si>
    <t>Pad 5</t>
  </si>
  <si>
    <t>10:16 am - 10:28 am</t>
  </si>
  <si>
    <t>L00</t>
  </si>
  <si>
    <t>L10</t>
  </si>
  <si>
    <t>10:35 am - 10:45 am</t>
  </si>
  <si>
    <t>10:50 am - 11:00 am</t>
  </si>
  <si>
    <t>11:24 am - 11:34 am</t>
  </si>
  <si>
    <t>L01</t>
  </si>
  <si>
    <t>11:41 am - 11:51 am</t>
  </si>
  <si>
    <t>L11</t>
  </si>
  <si>
    <t>11:58 am - 12:08 am</t>
  </si>
  <si>
    <t>?</t>
  </si>
  <si>
    <t>1:45 pm - 1:55 pm</t>
  </si>
  <si>
    <t>2:03 pm - 2:13 pm</t>
  </si>
  <si>
    <t>2:20 pm - 2:30 pm</t>
  </si>
  <si>
    <t>2:48 pm - 2:58 pm</t>
  </si>
  <si>
    <t>3:01 pm - 3:11 pm</t>
  </si>
  <si>
    <t>3:20 pm - 3:30 pm</t>
  </si>
  <si>
    <t>9:26 am - 9:36 am</t>
  </si>
  <si>
    <t>9:43 am - 9:53 am</t>
  </si>
  <si>
    <t>9:59 am - 10:10 am</t>
  </si>
  <si>
    <t>10:23 am - 10:33 am</t>
  </si>
  <si>
    <t>10:38 am - 10:48 am</t>
  </si>
  <si>
    <t>10:54 am - 11:05 am</t>
  </si>
  <si>
    <t>11:32 am - 11:42 am</t>
  </si>
  <si>
    <t>11:47 am - 11:57 am</t>
  </si>
  <si>
    <t>12:03 pm - 12:13 pm</t>
  </si>
  <si>
    <t>SINGLE LEAK BINARY DETECTION - YES/NO, 5 MIN/LEAK + 1 MIN/LEAK SET UP</t>
  </si>
  <si>
    <t>1:39 pm - 1:45 pm</t>
  </si>
  <si>
    <t xml:space="preserve">1:48 pm - 1:54 pm </t>
  </si>
  <si>
    <t>2:00 pm - 2:06 pm</t>
  </si>
  <si>
    <t>2:12 pm - 2:18 pm</t>
  </si>
  <si>
    <t xml:space="preserve">2:35 pm - 2:41 pm </t>
  </si>
  <si>
    <t>2:48 pm - 2:54 pm</t>
  </si>
  <si>
    <t>3:04 pm - 3:10 pm</t>
  </si>
  <si>
    <t>3:17 pm - 3:23 pm</t>
  </si>
  <si>
    <t>3:39 pm - 3:45 pm</t>
  </si>
  <si>
    <t>3:50 pm - 3:56 pm</t>
  </si>
  <si>
    <t>4:03 pm - 4:09 pm</t>
  </si>
  <si>
    <t>4:15 pm - 4:21 pm</t>
  </si>
  <si>
    <t>SINGLE LEAK BINARY DETECTION - YES/NO, 5 MIN/LEAK</t>
  </si>
  <si>
    <t xml:space="preserve">9:05 am - 9:11 am </t>
  </si>
  <si>
    <t>9:16 am - 9:22 am</t>
  </si>
  <si>
    <t>9:30 am - 9:36 am</t>
  </si>
  <si>
    <t>9:40 am - 9:46 am</t>
  </si>
  <si>
    <t>10:08 am - 10:14 am</t>
  </si>
  <si>
    <t>10:16 am - 10:22 am</t>
  </si>
  <si>
    <t>10:28 am - 10:34 am</t>
  </si>
  <si>
    <t>10:41 am - 10:47 am</t>
  </si>
  <si>
    <t>11:01 am - 11:07 am</t>
  </si>
  <si>
    <t>11:14 am - 11:20 am</t>
  </si>
  <si>
    <t>11:25 am - 11:31 am</t>
  </si>
  <si>
    <t>11:38 am - 11:44 am</t>
  </si>
  <si>
    <t>SINGLE LEAK QUNATIFICATION -  20 MIN/LEAK</t>
  </si>
  <si>
    <t>1:08 pm - 1:28 pm</t>
  </si>
  <si>
    <t>1:34 pm - 1:54 pm</t>
  </si>
  <si>
    <t>2:05 pm - 2:25 pm</t>
  </si>
  <si>
    <t>2:30 pm - 2:50 pm</t>
  </si>
  <si>
    <t>2:58 pm - 3:18 pm</t>
  </si>
  <si>
    <t>3:24 pm - 3:44 pm</t>
  </si>
  <si>
    <t>3:51 pm - 4:11 pm</t>
  </si>
  <si>
    <t>4:16 pm - 4:36 pm</t>
  </si>
  <si>
    <t>MULTI-LEAK QUANTIFICATION - Upto 3 leaks/pad</t>
  </si>
  <si>
    <t>9:23 am - 9:43 am</t>
  </si>
  <si>
    <t>1a</t>
  </si>
  <si>
    <t>9:55 am - 10:15 am</t>
  </si>
  <si>
    <t>1b</t>
  </si>
  <si>
    <t>10:29 am - 10:50 am</t>
  </si>
  <si>
    <t>2a</t>
  </si>
  <si>
    <t>11:00 am - 11:20 am</t>
  </si>
  <si>
    <t>2b</t>
  </si>
  <si>
    <t>11:30 am - 11:50 am</t>
  </si>
  <si>
    <t>3a</t>
  </si>
  <si>
    <t>12:04 pm - 12:24 pm</t>
  </si>
  <si>
    <t>3b</t>
  </si>
  <si>
    <t>1:45 pm - 2:05 pm</t>
  </si>
  <si>
    <t>4a</t>
  </si>
  <si>
    <t>2:13 pm - 2:33 pm</t>
  </si>
  <si>
    <t>4b</t>
  </si>
  <si>
    <t>2:47 pm - 3:07 pm</t>
  </si>
  <si>
    <t>5a</t>
  </si>
  <si>
    <t>3:18 pm - 3:38 pm</t>
  </si>
  <si>
    <t>5b</t>
  </si>
  <si>
    <t>3:46 pm - 4:06 pm</t>
  </si>
  <si>
    <t>6a</t>
  </si>
  <si>
    <t>4:25 pm - 4:45 pm</t>
  </si>
  <si>
    <t>6b</t>
  </si>
  <si>
    <t>Class</t>
  </si>
  <si>
    <t>Count</t>
  </si>
  <si>
    <t>TOTAL</t>
  </si>
  <si>
    <t>NOTES</t>
  </si>
  <si>
    <t>All times are in local Mountain Time</t>
  </si>
  <si>
    <t xml:space="preserve">Release data for each day is given in a separate tab </t>
  </si>
  <si>
    <t>Example Table data</t>
  </si>
  <si>
    <t xml:space="preserve">Measurement Time Block </t>
  </si>
  <si>
    <t>Approximate time interval for measurement in that particular round</t>
  </si>
  <si>
    <t xml:space="preserve">Round number for each day where a team stays on the same pad </t>
  </si>
  <si>
    <t>Time allotted for measurement (both detection and/or quantification)</t>
  </si>
  <si>
    <t xml:space="preserve">Pad 1 - 5 </t>
  </si>
  <si>
    <t>Pad numbers based on the figure below</t>
  </si>
  <si>
    <t xml:space="preserve">Cell Shading Guidelines </t>
  </si>
  <si>
    <t>Type</t>
  </si>
  <si>
    <t>Definition</t>
  </si>
  <si>
    <t xml:space="preserve">Mean Wind Direction </t>
  </si>
  <si>
    <t xml:space="preserve">Vector average wind direction for the duration of the round (10 min or 20 min) </t>
  </si>
  <si>
    <t xml:space="preserve">Vector average wind speed for the duration of the round (10 min or 20 min) </t>
  </si>
  <si>
    <t>Percentage in 40 degree cone</t>
  </si>
  <si>
    <t xml:space="preserve">Fraction of total measurement time during which the instantaneous wind is within a 40 degree cone (20 degree half angle) of the mean wind direction </t>
  </si>
  <si>
    <t>If the 40 degree cone does not include at least 50% of instantaneous wind, we calculate the cone half angle above 20 degrees needed to include at least 50% of instantaneous wind</t>
  </si>
  <si>
    <t>No leak on current pad and no leak on any upwind pad</t>
  </si>
  <si>
    <t>No leak on current pad and leak on at least one upwind pad</t>
  </si>
  <si>
    <t>Leak on current pad and leak on at least one upwind pad</t>
  </si>
  <si>
    <t>Leak on current pad and no leak on any upwind pad</t>
  </si>
  <si>
    <t>Information available for each pad (also see supplementary material)</t>
  </si>
  <si>
    <t>Weak Interference</t>
  </si>
  <si>
    <t>Strong Interference</t>
  </si>
  <si>
    <t xml:space="preserve">Interference considered only for those tests where the average wind speed was greater than or equal to 2 m/s. </t>
  </si>
  <si>
    <t xml:space="preserve">Interference is considered for all tests, irrespective of average wind speed. </t>
  </si>
  <si>
    <t>Shading</t>
  </si>
  <si>
    <t>Red shaded tests are discarded in weak-interference analysis</t>
  </si>
  <si>
    <t>Red shaded tests are discarded in strong-interference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</si>
</sst>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3" fillId="0" borderId="10" xfId="0" applyFont="1" applyBorder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4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0" xfId="0" applyFont="1" applyAlignment="1"/>
    <xf numFmtId="0" fontId="3" fillId="0" borderId="5" xfId="0" applyFont="1" applyBorder="1" applyAlignment="1"/>
    <xf numFmtId="0" fontId="3" fillId="0" borderId="5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8" xfId="0" applyFont="1" applyBorder="1" applyAlignment="1"/>
    <xf numFmtId="0" fontId="3" fillId="0" borderId="6" xfId="0" applyFont="1" applyBorder="1" applyAlignment="1"/>
    <xf numFmtId="0" fontId="3" fillId="0" borderId="6" xfId="0" applyFont="1" applyBorder="1"/>
    <xf numFmtId="0" fontId="3" fillId="0" borderId="2" xfId="0" applyFont="1" applyBorder="1"/>
    <xf numFmtId="0" fontId="3" fillId="0" borderId="8" xfId="0" applyFont="1" applyBorder="1"/>
    <xf numFmtId="0" fontId="2" fillId="0" borderId="9" xfId="0" applyFont="1" applyBorder="1"/>
    <xf numFmtId="0" fontId="3" fillId="0" borderId="9" xfId="0" applyFont="1" applyBorder="1"/>
    <xf numFmtId="0" fontId="4" fillId="2" borderId="7" xfId="1" applyFont="1" applyBorder="1"/>
    <xf numFmtId="0" fontId="4" fillId="2" borderId="3" xfId="1" applyFont="1" applyBorder="1"/>
    <xf numFmtId="0" fontId="4" fillId="2" borderId="10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3" xfId="0" applyFont="1" applyBorder="1"/>
    <xf numFmtId="0" fontId="4" fillId="2" borderId="0" xfId="1" applyFont="1"/>
    <xf numFmtId="0" fontId="4" fillId="2" borderId="8" xfId="1" applyFont="1" applyBorder="1"/>
    <xf numFmtId="0" fontId="4" fillId="2" borderId="0" xfId="1" applyFont="1" applyBorder="1"/>
    <xf numFmtId="0" fontId="4" fillId="2" borderId="1" xfId="1" applyFont="1" applyBorder="1"/>
    <xf numFmtId="0" fontId="4" fillId="2" borderId="2" xfId="1" applyFont="1" applyBorder="1"/>
    <xf numFmtId="18" fontId="3" fillId="0" borderId="0" xfId="0" applyNumberFormat="1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388937</xdr:colOff>
      <xdr:row>26</xdr:row>
      <xdr:rowOff>58737</xdr:rowOff>
    </xdr:from>
    <xdr:to>
      <xdr:col>11</xdr:col>
      <xdr:colOff>640703</xdr:colOff>
      <xdr:row>50</xdr:row>
      <xdr:rowOff>95779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CA00812-096F-4FC3-A9F3-F0F4FD7ED70C}"/>
            </a:ext>
          </a:extLst>
        </xdr:cNvPr>
        <xdr:cNvGrpSpPr/>
      </xdr:nvGrpSpPr>
      <xdr:grpSpPr>
        <a:xfrm>
          <a:off x="2982912" y="6840537"/>
          <a:ext cx="6279503" cy="3999442"/>
          <a:chOff x="664471" y="4650399"/>
          <a:chExt cx="5441305" cy="413596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9C75DC46-0719-452F-80FB-485E69224623}"/>
              </a:ext>
            </a:extLst>
          </xdr:cNvPr>
          <xdr:cNvGrpSpPr/>
        </xdr:nvGrpSpPr>
        <xdr:grpSpPr>
          <a:xfrm>
            <a:off x="664471" y="4650399"/>
            <a:ext cx="5441305" cy="4135967"/>
            <a:chOff x="278195" y="457200"/>
            <a:chExt cx="7572331" cy="5386555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1BED356-D674-4CA7-B563-01931350065A}"/>
                </a:ext>
              </a:extLst>
            </xdr:cNvPr>
            <xdr:cNvGrpSpPr/>
          </xdr:nvGrpSpPr>
          <xdr:grpSpPr>
            <a:xfrm>
              <a:off x="278195" y="457200"/>
              <a:ext cx="7572331" cy="5386555"/>
              <a:chOff x="640145" y="876300"/>
              <a:chExt cx="7572331" cy="5386555"/>
            </a:xfrm>
          </xdr:grpSpPr>
          <xdr:pic>
            <xdr:nvPicPr>
              <xdr:cNvPr id="9" name="Picture 8">
                <a:extLst>
                  <a:ext uri="{FF2B5EF4-FFF2-40B4-BE49-F238E27FC236}">
                    <a16:creationId xmlns:a16="http://schemas.microsoft.com/office/drawing/2014/main" id="{4889ABEB-C931-4A4E-9D8D-F8FE2FE8321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40145" y="971550"/>
                <a:ext cx="7572331" cy="5291305"/>
              </a:xfrm>
              <a:prstGeom prst="rect">
                <a:avLst/>
              </a:prstGeom>
            </xdr:spPr>
          </xdr:pic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AE152F1F-985B-4BCD-A67E-279E9DA3D41E}"/>
                  </a:ext>
                </a:extLst>
              </xdr:cNvPr>
              <xdr:cNvSpPr txBox="1"/>
            </xdr:nvSpPr>
            <xdr:spPr>
              <a:xfrm>
                <a:off x="7362825" y="876300"/>
                <a:ext cx="442030" cy="58489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>
                    <a:solidFill>
                      <a:schemeClr val="bg1"/>
                    </a:solidFill>
                  </a:rPr>
                  <a:t>N</a:t>
                </a:r>
                <a:endParaRPr lang="en-US" sz="1100" b="1">
                  <a:solidFill>
                    <a:schemeClr val="bg1"/>
                  </a:solidFill>
                </a:endParaRPr>
              </a:p>
            </xdr:txBody>
          </xdr:sp>
          <xdr:cxnSp macro="">
            <xdr:nvCxnSpPr>
              <xdr:cNvPr id="11" name="Straight Arrow Connector 10">
                <a:extLst>
                  <a:ext uri="{FF2B5EF4-FFF2-40B4-BE49-F238E27FC236}">
                    <a16:creationId xmlns:a16="http://schemas.microsoft.com/office/drawing/2014/main" id="{41310905-7EC3-4064-967B-0378B821C610}"/>
                  </a:ext>
                </a:extLst>
              </xdr:cNvPr>
              <xdr:cNvCxnSpPr/>
            </xdr:nvCxnSpPr>
            <xdr:spPr>
              <a:xfrm flipV="1">
                <a:off x="7572375" y="1362075"/>
                <a:ext cx="0" cy="800100"/>
              </a:xfrm>
              <a:prstGeom prst="straightConnector1">
                <a:avLst/>
              </a:prstGeom>
              <a:ln w="57150">
                <a:solidFill>
                  <a:schemeClr val="bg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" name="Rectangle 11">
                <a:extLst>
                  <a:ext uri="{FF2B5EF4-FFF2-40B4-BE49-F238E27FC236}">
                    <a16:creationId xmlns:a16="http://schemas.microsoft.com/office/drawing/2014/main" id="{F588D17E-C999-44F8-AAA3-6A5DDACC4E8A}"/>
                  </a:ext>
                </a:extLst>
              </xdr:cNvPr>
              <xdr:cNvSpPr/>
            </xdr:nvSpPr>
            <xdr:spPr>
              <a:xfrm>
                <a:off x="5503725" y="4781550"/>
                <a:ext cx="678000" cy="738319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" name="Rectangle 12">
                <a:extLst>
                  <a:ext uri="{FF2B5EF4-FFF2-40B4-BE49-F238E27FC236}">
                    <a16:creationId xmlns:a16="http://schemas.microsoft.com/office/drawing/2014/main" id="{F787D81A-D95A-4DB6-A747-47BADB013731}"/>
                  </a:ext>
                </a:extLst>
              </xdr:cNvPr>
              <xdr:cNvSpPr/>
            </xdr:nvSpPr>
            <xdr:spPr>
              <a:xfrm>
                <a:off x="1409699" y="1356668"/>
                <a:ext cx="750618" cy="2434281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F3799B9B-5FCE-48E1-835B-4744A8B78F17}"/>
                  </a:ext>
                </a:extLst>
              </xdr:cNvPr>
              <xdr:cNvSpPr/>
            </xdr:nvSpPr>
            <xdr:spPr>
              <a:xfrm>
                <a:off x="4343401" y="1447800"/>
                <a:ext cx="1981200" cy="168592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5" name="Rectangle 14">
                <a:extLst>
                  <a:ext uri="{FF2B5EF4-FFF2-40B4-BE49-F238E27FC236}">
                    <a16:creationId xmlns:a16="http://schemas.microsoft.com/office/drawing/2014/main" id="{171EF274-D5D5-4A1E-98E0-22880F5BC434}"/>
                  </a:ext>
                </a:extLst>
              </xdr:cNvPr>
              <xdr:cNvSpPr/>
            </xdr:nvSpPr>
            <xdr:spPr>
              <a:xfrm>
                <a:off x="2809876" y="1419224"/>
                <a:ext cx="1142999" cy="178117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 b="1"/>
              </a:p>
            </xdr:txBody>
          </xdr:sp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F299C785-7096-4000-A553-A948311E9AB8}"/>
                  </a:ext>
                </a:extLst>
              </xdr:cNvPr>
              <xdr:cNvSpPr txBox="1"/>
            </xdr:nvSpPr>
            <xdr:spPr>
              <a:xfrm>
                <a:off x="5457741" y="4293613"/>
                <a:ext cx="808877" cy="49451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1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EE3B83CE-1D3C-4876-99E6-12823D7B20AE}"/>
                  </a:ext>
                </a:extLst>
              </xdr:cNvPr>
              <xdr:cNvSpPr txBox="1"/>
            </xdr:nvSpPr>
            <xdr:spPr>
              <a:xfrm>
                <a:off x="1333501" y="2847976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3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9503649E-7B45-4116-B110-92B4ECB4E033}"/>
                  </a:ext>
                </a:extLst>
              </xdr:cNvPr>
              <xdr:cNvSpPr txBox="1"/>
            </xdr:nvSpPr>
            <xdr:spPr>
              <a:xfrm>
                <a:off x="2924175" y="2238374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4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179A8672-D437-47B0-86DF-19C30AA46970}"/>
                  </a:ext>
                </a:extLst>
              </xdr:cNvPr>
              <xdr:cNvSpPr txBox="1"/>
            </xdr:nvSpPr>
            <xdr:spPr>
              <a:xfrm>
                <a:off x="5000625" y="2181226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5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20" name="Rectangle 19">
                <a:extLst>
                  <a:ext uri="{FF2B5EF4-FFF2-40B4-BE49-F238E27FC236}">
                    <a16:creationId xmlns:a16="http://schemas.microsoft.com/office/drawing/2014/main" id="{FBACE50B-3BAD-44EE-922E-74E252147D08}"/>
                  </a:ext>
                </a:extLst>
              </xdr:cNvPr>
              <xdr:cNvSpPr/>
            </xdr:nvSpPr>
            <xdr:spPr>
              <a:xfrm>
                <a:off x="7353300" y="2886074"/>
                <a:ext cx="638175" cy="111442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" name="TextBox 20">
                <a:extLst>
                  <a:ext uri="{FF2B5EF4-FFF2-40B4-BE49-F238E27FC236}">
                    <a16:creationId xmlns:a16="http://schemas.microsoft.com/office/drawing/2014/main" id="{232AD2AD-756B-4844-B435-15986F51E09D}"/>
                  </a:ext>
                </a:extLst>
              </xdr:cNvPr>
              <xdr:cNvSpPr txBox="1"/>
            </xdr:nvSpPr>
            <xdr:spPr>
              <a:xfrm>
                <a:off x="6622437" y="4057649"/>
                <a:ext cx="1538727" cy="49452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Staging</a:t>
                </a:r>
                <a:r>
                  <a:rPr lang="en-US" sz="1600" b="0" baseline="0">
                    <a:solidFill>
                      <a:schemeClr val="bg1"/>
                    </a:solidFill>
                  </a:rPr>
                  <a:t> Area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</xdr:grpSp>
        <xdr:cxnSp macro="">
          <xdr:nvCxnSpPr>
            <xdr:cNvPr id="7" name="Straight Arrow Connector 6">
              <a:extLst>
                <a:ext uri="{FF2B5EF4-FFF2-40B4-BE49-F238E27FC236}">
                  <a16:creationId xmlns:a16="http://schemas.microsoft.com/office/drawing/2014/main" id="{87FD4D54-9F89-4A3C-8055-B3F12A139445}"/>
                </a:ext>
              </a:extLst>
            </xdr:cNvPr>
            <xdr:cNvCxnSpPr/>
          </xdr:nvCxnSpPr>
          <xdr:spPr>
            <a:xfrm>
              <a:off x="1971675" y="3038475"/>
              <a:ext cx="4810125" cy="0"/>
            </a:xfrm>
            <a:prstGeom prst="straightConnector1">
              <a:avLst/>
            </a:prstGeom>
            <a:ln w="28575">
              <a:solidFill>
                <a:srgbClr val="FFFF00"/>
              </a:solidFill>
              <a:headEnd type="arrow" w="med" len="med"/>
              <a:tailEnd type="arrow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EEA3C07-730B-4EAD-80D6-0507F50B619C}"/>
                </a:ext>
              </a:extLst>
            </xdr:cNvPr>
            <xdr:cNvSpPr txBox="1"/>
          </xdr:nvSpPr>
          <xdr:spPr>
            <a:xfrm>
              <a:off x="3973895" y="3009900"/>
              <a:ext cx="762709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150 m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D1A5211-A609-4038-9E4B-8DCEB6CA0BDE}"/>
              </a:ext>
            </a:extLst>
          </xdr:cNvPr>
          <xdr:cNvSpPr/>
        </xdr:nvSpPr>
        <xdr:spPr>
          <a:xfrm>
            <a:off x="2700703" y="7656066"/>
            <a:ext cx="580427" cy="563905"/>
          </a:xfrm>
          <a:prstGeom prst="rect">
            <a:avLst/>
          </a:prstGeom>
          <a:noFill/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F9BF2B2-E235-4D03-939B-0F160D7D9AD7}"/>
              </a:ext>
            </a:extLst>
          </xdr:cNvPr>
          <xdr:cNvSpPr txBox="1"/>
        </xdr:nvSpPr>
        <xdr:spPr>
          <a:xfrm>
            <a:off x="2709171" y="7275066"/>
            <a:ext cx="692469" cy="3776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600" b="0">
                <a:solidFill>
                  <a:schemeClr val="bg1"/>
                </a:solidFill>
              </a:rPr>
              <a:t>Pad 2</a:t>
            </a:r>
            <a:endParaRPr lang="en-US" sz="1000" b="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F041-273A-43B0-8157-E3B84177F002}">
  <dimension ref="D1:S25"/>
  <sheetViews>
    <sheetView tabSelected="1" workbookViewId="0">
      <selection activeCell="A14" sqref="A14:XFD14"/>
    </sheetView>
  </sheetViews>
  <sheetFormatPr defaultRowHeight="12.75" x14ac:dyDescent="0.35"/>
  <cols>
    <col min="1" max="4" width="9.06640625" style="6"/>
    <col min="5" max="5" width="18.46484375" style="6" customWidth="1"/>
    <col min="6" max="6" width="11.9296875" style="6" customWidth="1"/>
    <col min="7" max="7" width="11.19921875" style="6" customWidth="1"/>
    <col min="8" max="9" width="9.06640625" style="6"/>
    <col min="10" max="10" width="13.19921875" style="6" customWidth="1"/>
    <col min="11" max="11" width="11.46484375" style="6" customWidth="1"/>
    <col min="12" max="16384" width="9.06640625" style="6"/>
  </cols>
  <sheetData>
    <row r="1" spans="4:19" ht="13.15" x14ac:dyDescent="0.4">
      <c r="D1" s="30" t="s">
        <v>102</v>
      </c>
    </row>
    <row r="3" spans="4:19" ht="20.25" customHeight="1" x14ac:dyDescent="0.4">
      <c r="D3" s="31">
        <v>1</v>
      </c>
      <c r="E3" s="6" t="s">
        <v>103</v>
      </c>
    </row>
    <row r="4" spans="4:19" ht="21.75" customHeight="1" x14ac:dyDescent="0.4">
      <c r="D4" s="31">
        <v>2</v>
      </c>
      <c r="E4" s="6" t="s">
        <v>104</v>
      </c>
    </row>
    <row r="5" spans="4:19" ht="21.75" customHeight="1" x14ac:dyDescent="0.4">
      <c r="D5" s="31">
        <v>3</v>
      </c>
      <c r="E5" s="6" t="s">
        <v>105</v>
      </c>
    </row>
    <row r="6" spans="4:19" ht="52.5" x14ac:dyDescent="0.4">
      <c r="D6" s="31"/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5" t="s">
        <v>8</v>
      </c>
      <c r="M6" s="25" t="s">
        <v>9</v>
      </c>
      <c r="N6" s="25" t="s">
        <v>10</v>
      </c>
      <c r="O6" s="25" t="s">
        <v>11</v>
      </c>
      <c r="P6" s="25" t="s">
        <v>12</v>
      </c>
      <c r="Q6" s="30"/>
      <c r="R6" s="30"/>
      <c r="S6" s="30"/>
    </row>
    <row r="7" spans="4:19" ht="13.15" x14ac:dyDescent="0.4">
      <c r="D7" s="31"/>
    </row>
    <row r="8" spans="4:19" ht="18" customHeight="1" x14ac:dyDescent="0.4">
      <c r="D8" s="31"/>
      <c r="E8" s="30" t="s">
        <v>106</v>
      </c>
      <c r="G8" s="6" t="s">
        <v>107</v>
      </c>
    </row>
    <row r="9" spans="4:19" ht="18" customHeight="1" x14ac:dyDescent="0.4">
      <c r="D9" s="31"/>
      <c r="E9" s="30" t="s">
        <v>2</v>
      </c>
      <c r="G9" s="6" t="s">
        <v>108</v>
      </c>
    </row>
    <row r="10" spans="4:19" ht="18.75" customHeight="1" x14ac:dyDescent="0.4">
      <c r="D10" s="31"/>
      <c r="E10" s="30" t="s">
        <v>3</v>
      </c>
      <c r="G10" s="6" t="s">
        <v>109</v>
      </c>
    </row>
    <row r="11" spans="4:19" ht="18.75" customHeight="1" x14ac:dyDescent="0.4">
      <c r="D11" s="31"/>
      <c r="E11" s="30" t="s">
        <v>115</v>
      </c>
      <c r="G11" s="6" t="s">
        <v>116</v>
      </c>
    </row>
    <row r="12" spans="4:19" ht="18.75" customHeight="1" x14ac:dyDescent="0.4">
      <c r="D12" s="31"/>
      <c r="E12" s="30" t="s">
        <v>5</v>
      </c>
      <c r="G12" s="6" t="s">
        <v>117</v>
      </c>
    </row>
    <row r="13" spans="4:19" ht="18.75" customHeight="1" x14ac:dyDescent="0.4">
      <c r="D13" s="31"/>
      <c r="E13" s="30" t="s">
        <v>118</v>
      </c>
      <c r="G13" s="6" t="s">
        <v>119</v>
      </c>
    </row>
    <row r="14" spans="4:19" ht="18.75" customHeight="1" x14ac:dyDescent="0.4">
      <c r="D14" s="31"/>
      <c r="E14" s="30" t="s">
        <v>7</v>
      </c>
      <c r="G14" s="6" t="s">
        <v>120</v>
      </c>
    </row>
    <row r="15" spans="4:19" ht="18.75" customHeight="1" x14ac:dyDescent="0.4">
      <c r="D15" s="31"/>
      <c r="E15" s="30"/>
    </row>
    <row r="16" spans="4:19" ht="17.25" customHeight="1" x14ac:dyDescent="0.4">
      <c r="D16" s="31"/>
      <c r="E16" s="30" t="s">
        <v>110</v>
      </c>
      <c r="G16" s="6" t="s">
        <v>111</v>
      </c>
    </row>
    <row r="17" spans="4:11" ht="17.25" customHeight="1" x14ac:dyDescent="0.4">
      <c r="D17" s="31"/>
      <c r="E17" s="30"/>
      <c r="F17" s="30" t="s">
        <v>125</v>
      </c>
    </row>
    <row r="18" spans="4:11" ht="17.25" customHeight="1" x14ac:dyDescent="0.4">
      <c r="D18" s="31"/>
      <c r="E18" s="30"/>
      <c r="F18" s="35" t="s">
        <v>14</v>
      </c>
      <c r="G18" s="35" t="s">
        <v>121</v>
      </c>
    </row>
    <row r="19" spans="4:11" ht="17.25" customHeight="1" x14ac:dyDescent="0.4">
      <c r="D19" s="31"/>
      <c r="E19" s="30"/>
      <c r="F19" s="35" t="s">
        <v>19</v>
      </c>
      <c r="G19" s="35" t="s">
        <v>122</v>
      </c>
    </row>
    <row r="20" spans="4:11" ht="17.25" customHeight="1" x14ac:dyDescent="0.4">
      <c r="D20" s="31"/>
      <c r="E20" s="30"/>
      <c r="F20" s="35" t="s">
        <v>21</v>
      </c>
      <c r="G20" s="35" t="s">
        <v>123</v>
      </c>
    </row>
    <row r="21" spans="4:11" ht="17.25" customHeight="1" x14ac:dyDescent="0.4">
      <c r="D21" s="31"/>
      <c r="E21" s="30"/>
      <c r="F21" s="35" t="s">
        <v>15</v>
      </c>
      <c r="G21" s="35" t="s">
        <v>124</v>
      </c>
    </row>
    <row r="22" spans="4:11" ht="20.25" customHeight="1" x14ac:dyDescent="0.4">
      <c r="D22" s="31">
        <v>4</v>
      </c>
      <c r="E22" s="30" t="s">
        <v>112</v>
      </c>
    </row>
    <row r="23" spans="4:11" ht="20.25" customHeight="1" x14ac:dyDescent="0.4">
      <c r="D23" s="31"/>
      <c r="F23" s="30" t="s">
        <v>113</v>
      </c>
      <c r="G23" s="30" t="s">
        <v>114</v>
      </c>
      <c r="H23" s="30"/>
      <c r="J23" s="30"/>
      <c r="K23" s="6" t="s">
        <v>130</v>
      </c>
    </row>
    <row r="24" spans="4:11" ht="42" customHeight="1" x14ac:dyDescent="0.4">
      <c r="D24" s="31"/>
      <c r="F24" s="32" t="s">
        <v>126</v>
      </c>
      <c r="G24" s="33" t="s">
        <v>128</v>
      </c>
      <c r="H24" s="33"/>
      <c r="I24" s="33"/>
      <c r="J24" s="33"/>
      <c r="K24" s="6" t="s">
        <v>131</v>
      </c>
    </row>
    <row r="25" spans="4:11" ht="27" customHeight="1" x14ac:dyDescent="0.4">
      <c r="D25" s="31"/>
      <c r="F25" s="32" t="s">
        <v>127</v>
      </c>
      <c r="G25" s="34" t="s">
        <v>129</v>
      </c>
      <c r="H25" s="34"/>
      <c r="I25" s="34"/>
      <c r="J25" s="34"/>
      <c r="K25" s="6" t="s">
        <v>132</v>
      </c>
    </row>
  </sheetData>
  <mergeCells count="2">
    <mergeCell ref="G24:J24"/>
    <mergeCell ref="G25:J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zoomScale="80" zoomScaleNormal="80" workbookViewId="0">
      <selection activeCell="D43" sqref="D43"/>
    </sheetView>
  </sheetViews>
  <sheetFormatPr defaultRowHeight="12.75" x14ac:dyDescent="0.35"/>
  <cols>
    <col min="1" max="1" width="19.19921875" style="6" customWidth="1"/>
    <col min="2" max="2" width="10.06640625" style="6" customWidth="1"/>
    <col min="3" max="3" width="10.265625" style="6" customWidth="1"/>
    <col min="4" max="4" width="17.06640625" style="6" customWidth="1"/>
    <col min="5" max="5" width="11" style="6" customWidth="1"/>
    <col min="6" max="6" width="13" style="6" customWidth="1"/>
    <col min="7" max="7" width="10.46484375" style="6" customWidth="1"/>
    <col min="8" max="8" width="10.19921875" style="6" customWidth="1"/>
    <col min="9" max="9" width="10.46484375" style="6" customWidth="1"/>
    <col min="10" max="10" width="11.265625" style="6" customWidth="1"/>
    <col min="11" max="11" width="10.19921875" style="6" customWidth="1"/>
    <col min="12" max="16384" width="9.06640625" style="6"/>
  </cols>
  <sheetData>
    <row r="1" spans="1:26" ht="13.15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3" spans="1:26" s="30" customFormat="1" ht="29.25" customHeight="1" x14ac:dyDescent="0.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N3" s="37" t="s">
        <v>99</v>
      </c>
      <c r="O3" s="25" t="s">
        <v>100</v>
      </c>
    </row>
    <row r="5" spans="1:26" x14ac:dyDescent="0.35">
      <c r="A5" s="13" t="s">
        <v>13</v>
      </c>
      <c r="B5" s="12">
        <v>1</v>
      </c>
      <c r="C5" s="11">
        <v>10</v>
      </c>
      <c r="D5" s="11">
        <v>131.30000000000001</v>
      </c>
      <c r="E5" s="11">
        <v>0.8</v>
      </c>
      <c r="F5" s="11">
        <v>7.7</v>
      </c>
      <c r="G5" s="11">
        <v>0</v>
      </c>
      <c r="H5" s="13" t="s">
        <v>14</v>
      </c>
      <c r="I5" s="13" t="s">
        <v>14</v>
      </c>
      <c r="J5" s="13" t="s">
        <v>15</v>
      </c>
      <c r="K5" s="13" t="s">
        <v>15</v>
      </c>
      <c r="L5" s="12" t="s">
        <v>15</v>
      </c>
      <c r="N5" s="11" t="s">
        <v>14</v>
      </c>
      <c r="O5" s="11">
        <f>COUNTIF(H5:L16, "L00")</f>
        <v>29</v>
      </c>
    </row>
    <row r="6" spans="1:26" x14ac:dyDescent="0.35">
      <c r="A6" s="6" t="s">
        <v>16</v>
      </c>
      <c r="B6" s="18"/>
      <c r="C6" s="17"/>
      <c r="D6" s="17">
        <v>195.7</v>
      </c>
      <c r="E6" s="17">
        <v>0.9</v>
      </c>
      <c r="F6" s="17">
        <v>63.7</v>
      </c>
      <c r="G6" s="17">
        <v>0</v>
      </c>
      <c r="H6" s="6" t="s">
        <v>15</v>
      </c>
      <c r="I6" s="6" t="s">
        <v>15</v>
      </c>
      <c r="J6" s="6" t="s">
        <v>14</v>
      </c>
      <c r="K6" s="7" t="s">
        <v>14</v>
      </c>
      <c r="L6" s="18" t="s">
        <v>15</v>
      </c>
      <c r="N6" s="17" t="s">
        <v>15</v>
      </c>
      <c r="O6" s="17">
        <f>COUNTIF(H5:L16, "L10")</f>
        <v>25</v>
      </c>
    </row>
    <row r="7" spans="1:26" x14ac:dyDescent="0.35">
      <c r="A7" s="6" t="s">
        <v>17</v>
      </c>
      <c r="B7" s="18"/>
      <c r="C7" s="17"/>
      <c r="D7" s="17">
        <v>156.80000000000001</v>
      </c>
      <c r="E7" s="17">
        <v>1.7</v>
      </c>
      <c r="F7" s="17">
        <v>91</v>
      </c>
      <c r="G7" s="17">
        <v>0</v>
      </c>
      <c r="H7" s="6" t="s">
        <v>14</v>
      </c>
      <c r="I7" s="6" t="s">
        <v>14</v>
      </c>
      <c r="J7" s="6" t="s">
        <v>14</v>
      </c>
      <c r="K7" s="7" t="s">
        <v>14</v>
      </c>
      <c r="L7" s="18" t="s">
        <v>14</v>
      </c>
      <c r="N7" s="17" t="s">
        <v>21</v>
      </c>
      <c r="O7" s="17">
        <f>COUNTIF(H5:L16, "L11")</f>
        <v>1</v>
      </c>
    </row>
    <row r="8" spans="1:26" x14ac:dyDescent="0.35">
      <c r="A8" s="13" t="s">
        <v>18</v>
      </c>
      <c r="B8" s="12">
        <v>2</v>
      </c>
      <c r="C8" s="11">
        <v>10</v>
      </c>
      <c r="D8" s="11">
        <v>132</v>
      </c>
      <c r="E8" s="11">
        <v>2.6</v>
      </c>
      <c r="F8" s="11">
        <v>81.900000000000006</v>
      </c>
      <c r="G8" s="11">
        <v>20</v>
      </c>
      <c r="H8" s="13" t="s">
        <v>15</v>
      </c>
      <c r="I8" s="13" t="s">
        <v>15</v>
      </c>
      <c r="J8" s="27" t="s">
        <v>19</v>
      </c>
      <c r="K8" s="27" t="s">
        <v>19</v>
      </c>
      <c r="L8" s="12" t="s">
        <v>14</v>
      </c>
      <c r="N8" s="17" t="s">
        <v>19</v>
      </c>
      <c r="O8" s="17">
        <f>COUNTIF(H5:L16, "L01")</f>
        <v>2</v>
      </c>
    </row>
    <row r="9" spans="1:26" x14ac:dyDescent="0.35">
      <c r="A9" s="6" t="s">
        <v>20</v>
      </c>
      <c r="B9" s="18"/>
      <c r="C9" s="17"/>
      <c r="D9" s="17">
        <v>127.1</v>
      </c>
      <c r="E9" s="17">
        <v>2.5</v>
      </c>
      <c r="F9" s="17">
        <v>63.7</v>
      </c>
      <c r="G9" s="17">
        <v>20</v>
      </c>
      <c r="H9" s="6" t="s">
        <v>14</v>
      </c>
      <c r="I9" s="6" t="s">
        <v>15</v>
      </c>
      <c r="J9" s="38" t="s">
        <v>21</v>
      </c>
      <c r="K9" s="7" t="s">
        <v>14</v>
      </c>
      <c r="L9" s="18" t="s">
        <v>14</v>
      </c>
      <c r="N9" s="17"/>
      <c r="O9" s="17"/>
    </row>
    <row r="10" spans="1:26" ht="13.15" x14ac:dyDescent="0.4">
      <c r="A10" s="6" t="s">
        <v>22</v>
      </c>
      <c r="B10" s="18"/>
      <c r="C10" s="17"/>
      <c r="D10" s="17">
        <v>149.19999999999999</v>
      </c>
      <c r="E10" s="17">
        <v>2.2000000000000002</v>
      </c>
      <c r="F10" s="17">
        <v>27.3</v>
      </c>
      <c r="G10" s="17">
        <v>25.4</v>
      </c>
      <c r="H10" s="6" t="s">
        <v>14</v>
      </c>
      <c r="I10" s="6" t="s">
        <v>14</v>
      </c>
      <c r="J10" s="6" t="s">
        <v>23</v>
      </c>
      <c r="K10" s="7" t="s">
        <v>23</v>
      </c>
      <c r="L10" s="18" t="s">
        <v>23</v>
      </c>
      <c r="N10" s="25" t="s">
        <v>101</v>
      </c>
      <c r="O10" s="26">
        <f>SUM(O5:O8)</f>
        <v>57</v>
      </c>
    </row>
    <row r="11" spans="1:26" x14ac:dyDescent="0.35">
      <c r="A11" s="13" t="s">
        <v>24</v>
      </c>
      <c r="B11" s="12">
        <v>3</v>
      </c>
      <c r="C11" s="11">
        <v>10</v>
      </c>
      <c r="D11" s="11">
        <v>140.5</v>
      </c>
      <c r="E11" s="11">
        <v>0.4</v>
      </c>
      <c r="F11" s="11">
        <v>27.3</v>
      </c>
      <c r="G11" s="11">
        <v>0</v>
      </c>
      <c r="H11" s="13" t="s">
        <v>14</v>
      </c>
      <c r="I11" s="13" t="s">
        <v>14</v>
      </c>
      <c r="J11" s="13" t="s">
        <v>15</v>
      </c>
      <c r="K11" s="13" t="s">
        <v>15</v>
      </c>
      <c r="L11" s="12" t="s">
        <v>15</v>
      </c>
    </row>
    <row r="12" spans="1:26" x14ac:dyDescent="0.35">
      <c r="A12" s="6" t="s">
        <v>25</v>
      </c>
      <c r="B12" s="18"/>
      <c r="C12" s="17"/>
      <c r="D12" s="17">
        <v>72.099999999999994</v>
      </c>
      <c r="E12" s="17">
        <v>1.3</v>
      </c>
      <c r="F12" s="17">
        <v>45.5</v>
      </c>
      <c r="G12" s="17">
        <v>0</v>
      </c>
      <c r="H12" s="6" t="s">
        <v>15</v>
      </c>
      <c r="I12" s="6" t="s">
        <v>15</v>
      </c>
      <c r="J12" s="6" t="s">
        <v>15</v>
      </c>
      <c r="K12" s="7" t="s">
        <v>14</v>
      </c>
      <c r="L12" s="18" t="s">
        <v>14</v>
      </c>
    </row>
    <row r="13" spans="1:26" x14ac:dyDescent="0.35">
      <c r="A13" s="6" t="s">
        <v>26</v>
      </c>
      <c r="B13" s="18"/>
      <c r="C13" s="17"/>
      <c r="D13" s="17">
        <v>72.2</v>
      </c>
      <c r="E13" s="17">
        <v>0.5</v>
      </c>
      <c r="F13" s="17">
        <v>9.1</v>
      </c>
      <c r="G13" s="17">
        <v>0</v>
      </c>
      <c r="H13" s="6" t="s">
        <v>14</v>
      </c>
      <c r="I13" s="6" t="s">
        <v>14</v>
      </c>
      <c r="J13" s="6" t="s">
        <v>14</v>
      </c>
      <c r="K13" s="7" t="s">
        <v>14</v>
      </c>
      <c r="L13" s="18" t="s">
        <v>14</v>
      </c>
    </row>
    <row r="14" spans="1:26" x14ac:dyDescent="0.35">
      <c r="A14" s="13" t="s">
        <v>27</v>
      </c>
      <c r="B14" s="12">
        <v>4</v>
      </c>
      <c r="C14" s="11">
        <v>10</v>
      </c>
      <c r="D14" s="11">
        <v>134.9</v>
      </c>
      <c r="E14" s="11">
        <v>1</v>
      </c>
      <c r="F14" s="11">
        <v>27.3</v>
      </c>
      <c r="G14" s="11">
        <v>0</v>
      </c>
      <c r="H14" s="13" t="s">
        <v>15</v>
      </c>
      <c r="I14" s="13" t="s">
        <v>14</v>
      </c>
      <c r="J14" s="13" t="s">
        <v>15</v>
      </c>
      <c r="K14" s="13" t="s">
        <v>15</v>
      </c>
      <c r="L14" s="12" t="s">
        <v>14</v>
      </c>
    </row>
    <row r="15" spans="1:26" x14ac:dyDescent="0.35">
      <c r="A15" s="6" t="s">
        <v>28</v>
      </c>
      <c r="B15" s="18"/>
      <c r="C15" s="17"/>
      <c r="D15" s="17">
        <v>181.1</v>
      </c>
      <c r="E15" s="17">
        <v>2.5</v>
      </c>
      <c r="F15" s="17">
        <v>100</v>
      </c>
      <c r="G15" s="17">
        <v>20</v>
      </c>
      <c r="H15" s="6" t="s">
        <v>14</v>
      </c>
      <c r="I15" s="6" t="s">
        <v>14</v>
      </c>
      <c r="J15" s="6" t="s">
        <v>15</v>
      </c>
      <c r="K15" s="7" t="s">
        <v>15</v>
      </c>
      <c r="L15" s="18" t="s">
        <v>15</v>
      </c>
    </row>
    <row r="16" spans="1:26" x14ac:dyDescent="0.35">
      <c r="A16" s="6" t="s">
        <v>29</v>
      </c>
      <c r="B16" s="23"/>
      <c r="C16" s="22"/>
      <c r="D16" s="22">
        <v>176.1</v>
      </c>
      <c r="E16" s="22">
        <v>1.8</v>
      </c>
      <c r="F16" s="22">
        <v>100</v>
      </c>
      <c r="G16" s="22">
        <v>0</v>
      </c>
      <c r="H16" s="6" t="s">
        <v>14</v>
      </c>
      <c r="I16" s="6" t="s">
        <v>15</v>
      </c>
      <c r="J16" s="6" t="s">
        <v>15</v>
      </c>
      <c r="K16" s="24" t="s">
        <v>15</v>
      </c>
      <c r="L16" s="23" t="s">
        <v>15</v>
      </c>
    </row>
    <row r="17" spans="1:12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mergeCells count="1">
    <mergeCell ref="A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zoomScale="80" zoomScaleNormal="80" workbookViewId="0">
      <selection activeCell="D39" sqref="D39"/>
    </sheetView>
  </sheetViews>
  <sheetFormatPr defaultRowHeight="12.75" x14ac:dyDescent="0.35"/>
  <cols>
    <col min="1" max="1" width="20" style="6" customWidth="1"/>
    <col min="2" max="2" width="9.06640625" style="6"/>
    <col min="3" max="3" width="12.46484375" style="6" customWidth="1"/>
    <col min="4" max="4" width="16.33203125" style="6" customWidth="1"/>
    <col min="5" max="5" width="15.265625" style="6" customWidth="1"/>
    <col min="6" max="6" width="15.19921875" style="6" customWidth="1"/>
    <col min="7" max="7" width="13.46484375" style="6" customWidth="1"/>
    <col min="8" max="16384" width="9.06640625" style="6"/>
  </cols>
  <sheetData>
    <row r="1" spans="1:15" s="30" customFormat="1" ht="29.25" customHeight="1" x14ac:dyDescent="0.4">
      <c r="A1" s="25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5" t="s">
        <v>8</v>
      </c>
      <c r="I1" s="25" t="s">
        <v>9</v>
      </c>
      <c r="J1" s="25" t="s">
        <v>10</v>
      </c>
      <c r="K1" s="25" t="s">
        <v>11</v>
      </c>
      <c r="L1" s="25" t="s">
        <v>12</v>
      </c>
      <c r="N1" s="37" t="s">
        <v>99</v>
      </c>
      <c r="O1" s="25" t="s">
        <v>100</v>
      </c>
    </row>
    <row r="2" spans="1:15" x14ac:dyDescent="0.35">
      <c r="O2" s="7"/>
    </row>
    <row r="3" spans="1:15" ht="13.15" x14ac:dyDescent="0.35">
      <c r="A3" s="1" t="s">
        <v>0</v>
      </c>
      <c r="B3" s="1"/>
      <c r="C3" s="1"/>
      <c r="D3" s="1"/>
      <c r="O3" s="7"/>
    </row>
    <row r="4" spans="1:15" x14ac:dyDescent="0.35">
      <c r="A4" s="8" t="s">
        <v>30</v>
      </c>
      <c r="B4" s="9">
        <v>1</v>
      </c>
      <c r="C4" s="10">
        <v>10</v>
      </c>
      <c r="D4" s="11">
        <v>156.5</v>
      </c>
      <c r="E4" s="11">
        <v>1</v>
      </c>
      <c r="F4" s="11">
        <v>36.4</v>
      </c>
      <c r="G4" s="12">
        <v>0</v>
      </c>
      <c r="H4" s="8" t="s">
        <v>15</v>
      </c>
      <c r="I4" s="13" t="s">
        <v>15</v>
      </c>
      <c r="J4" s="13" t="s">
        <v>15</v>
      </c>
      <c r="K4" s="13" t="s">
        <v>15</v>
      </c>
      <c r="L4" s="12" t="s">
        <v>15</v>
      </c>
      <c r="N4" s="11" t="s">
        <v>14</v>
      </c>
      <c r="O4" s="11">
        <f>COUNTIF(H4:L26, "L00")</f>
        <v>30</v>
      </c>
    </row>
    <row r="5" spans="1:15" x14ac:dyDescent="0.35">
      <c r="A5" s="14" t="s">
        <v>31</v>
      </c>
      <c r="B5" s="15"/>
      <c r="C5" s="16"/>
      <c r="D5" s="17">
        <v>163.6</v>
      </c>
      <c r="E5" s="17">
        <v>2.2999999999999998</v>
      </c>
      <c r="F5" s="17">
        <v>81.900000000000006</v>
      </c>
      <c r="G5" s="18">
        <v>20</v>
      </c>
      <c r="H5" s="14" t="s">
        <v>14</v>
      </c>
      <c r="I5" s="7" t="s">
        <v>14</v>
      </c>
      <c r="J5" s="7" t="s">
        <v>15</v>
      </c>
      <c r="K5" s="7" t="s">
        <v>15</v>
      </c>
      <c r="L5" s="18" t="s">
        <v>15</v>
      </c>
      <c r="N5" s="17" t="s">
        <v>15</v>
      </c>
      <c r="O5" s="17">
        <f>COUNTIF(H4:L26, "L10")</f>
        <v>64</v>
      </c>
    </row>
    <row r="6" spans="1:15" x14ac:dyDescent="0.35">
      <c r="A6" s="19" t="s">
        <v>32</v>
      </c>
      <c r="B6" s="20"/>
      <c r="C6" s="21"/>
      <c r="D6" s="22">
        <v>112.3</v>
      </c>
      <c r="E6" s="22">
        <v>1.4</v>
      </c>
      <c r="F6" s="22">
        <v>33.4</v>
      </c>
      <c r="G6" s="23">
        <v>0</v>
      </c>
      <c r="H6" s="19" t="s">
        <v>15</v>
      </c>
      <c r="I6" s="24" t="s">
        <v>15</v>
      </c>
      <c r="J6" s="24" t="s">
        <v>14</v>
      </c>
      <c r="K6" s="24" t="s">
        <v>14</v>
      </c>
      <c r="L6" s="23" t="s">
        <v>15</v>
      </c>
      <c r="N6" s="17" t="s">
        <v>21</v>
      </c>
      <c r="O6" s="17">
        <f>COUNTIF(H4:L26, "L11")</f>
        <v>3</v>
      </c>
    </row>
    <row r="7" spans="1:15" x14ac:dyDescent="0.35">
      <c r="A7" s="8" t="s">
        <v>33</v>
      </c>
      <c r="B7" s="9">
        <v>2</v>
      </c>
      <c r="C7" s="10">
        <v>10</v>
      </c>
      <c r="D7" s="11">
        <v>98.1</v>
      </c>
      <c r="E7" s="11">
        <v>1.1000000000000001</v>
      </c>
      <c r="F7" s="11">
        <v>45.5</v>
      </c>
      <c r="G7" s="12">
        <v>0</v>
      </c>
      <c r="H7" s="8" t="s">
        <v>14</v>
      </c>
      <c r="I7" s="13" t="s">
        <v>14</v>
      </c>
      <c r="J7" s="13" t="s">
        <v>15</v>
      </c>
      <c r="K7" s="13" t="s">
        <v>15</v>
      </c>
      <c r="L7" s="12" t="s">
        <v>15</v>
      </c>
      <c r="N7" s="17" t="s">
        <v>19</v>
      </c>
      <c r="O7" s="17">
        <f>COUNTIF(H4:L26, "L01")</f>
        <v>8</v>
      </c>
    </row>
    <row r="8" spans="1:15" x14ac:dyDescent="0.35">
      <c r="A8" s="14" t="s">
        <v>34</v>
      </c>
      <c r="B8" s="15"/>
      <c r="C8" s="16"/>
      <c r="D8" s="17">
        <v>104.2</v>
      </c>
      <c r="E8" s="17">
        <v>2.2000000000000002</v>
      </c>
      <c r="F8" s="17">
        <v>81.900000000000006</v>
      </c>
      <c r="G8" s="18">
        <v>20</v>
      </c>
      <c r="H8" s="14" t="s">
        <v>14</v>
      </c>
      <c r="I8" s="7" t="s">
        <v>15</v>
      </c>
      <c r="J8" s="7" t="s">
        <v>15</v>
      </c>
      <c r="K8" s="7" t="s">
        <v>14</v>
      </c>
      <c r="L8" s="18" t="s">
        <v>14</v>
      </c>
      <c r="N8" s="17"/>
      <c r="O8" s="17"/>
    </row>
    <row r="9" spans="1:15" ht="13.15" x14ac:dyDescent="0.4">
      <c r="A9" s="19" t="s">
        <v>35</v>
      </c>
      <c r="B9" s="20"/>
      <c r="C9" s="21"/>
      <c r="D9" s="22">
        <v>149</v>
      </c>
      <c r="E9" s="22">
        <v>2.2999999999999998</v>
      </c>
      <c r="F9" s="22">
        <v>33.4</v>
      </c>
      <c r="G9" s="23">
        <v>25.3</v>
      </c>
      <c r="H9" s="19" t="s">
        <v>15</v>
      </c>
      <c r="I9" s="24" t="s">
        <v>15</v>
      </c>
      <c r="J9" s="39" t="s">
        <v>19</v>
      </c>
      <c r="K9" s="39" t="s">
        <v>19</v>
      </c>
      <c r="L9" s="23" t="s">
        <v>15</v>
      </c>
      <c r="N9" s="25" t="s">
        <v>101</v>
      </c>
      <c r="O9" s="26">
        <f>SUM(O4:O7)</f>
        <v>105</v>
      </c>
    </row>
    <row r="10" spans="1:15" x14ac:dyDescent="0.35">
      <c r="A10" s="8" t="s">
        <v>36</v>
      </c>
      <c r="B10" s="9">
        <v>3</v>
      </c>
      <c r="C10" s="10">
        <v>10</v>
      </c>
      <c r="D10" s="11">
        <v>199.3</v>
      </c>
      <c r="E10" s="11">
        <v>2.9</v>
      </c>
      <c r="F10" s="11">
        <v>81.900000000000006</v>
      </c>
      <c r="G10" s="12">
        <v>20</v>
      </c>
      <c r="H10" s="8" t="s">
        <v>15</v>
      </c>
      <c r="I10" s="13" t="s">
        <v>14</v>
      </c>
      <c r="J10" s="13" t="s">
        <v>15</v>
      </c>
      <c r="K10" s="13" t="s">
        <v>15</v>
      </c>
      <c r="L10" s="28" t="s">
        <v>21</v>
      </c>
    </row>
    <row r="11" spans="1:15" x14ac:dyDescent="0.35">
      <c r="A11" s="14" t="s">
        <v>37</v>
      </c>
      <c r="B11" s="15"/>
      <c r="C11" s="16"/>
      <c r="D11" s="17">
        <v>179.9</v>
      </c>
      <c r="E11" s="17">
        <v>2.1</v>
      </c>
      <c r="F11" s="17">
        <v>72.8</v>
      </c>
      <c r="G11" s="18">
        <v>20</v>
      </c>
      <c r="H11" s="14" t="s">
        <v>15</v>
      </c>
      <c r="I11" s="7" t="s">
        <v>15</v>
      </c>
      <c r="J11" s="7" t="s">
        <v>15</v>
      </c>
      <c r="K11" s="40" t="s">
        <v>19</v>
      </c>
      <c r="L11" s="41" t="s">
        <v>19</v>
      </c>
    </row>
    <row r="12" spans="1:15" x14ac:dyDescent="0.35">
      <c r="A12" s="19" t="s">
        <v>38</v>
      </c>
      <c r="B12" s="20"/>
      <c r="C12" s="21"/>
      <c r="D12" s="22">
        <v>176.6</v>
      </c>
      <c r="E12" s="22">
        <v>2.1</v>
      </c>
      <c r="F12" s="22">
        <v>63.7</v>
      </c>
      <c r="G12" s="23">
        <v>20</v>
      </c>
      <c r="H12" s="19" t="s">
        <v>14</v>
      </c>
      <c r="I12" s="24" t="s">
        <v>14</v>
      </c>
      <c r="J12" s="24" t="s">
        <v>15</v>
      </c>
      <c r="K12" s="24" t="s">
        <v>15</v>
      </c>
      <c r="L12" s="23" t="s">
        <v>15</v>
      </c>
    </row>
    <row r="13" spans="1:15" x14ac:dyDescent="0.35">
      <c r="L13" s="7"/>
    </row>
    <row r="14" spans="1:15" ht="13.15" x14ac:dyDescent="0.35">
      <c r="A14" s="1" t="s">
        <v>39</v>
      </c>
      <c r="B14" s="1"/>
      <c r="C14" s="1"/>
      <c r="D14" s="1"/>
      <c r="L14" s="7"/>
    </row>
    <row r="15" spans="1:15" x14ac:dyDescent="0.35">
      <c r="A15" s="8" t="s">
        <v>40</v>
      </c>
      <c r="B15" s="9">
        <v>4</v>
      </c>
      <c r="C15" s="10">
        <v>5</v>
      </c>
      <c r="D15" s="11">
        <v>200.6</v>
      </c>
      <c r="E15" s="11">
        <v>3</v>
      </c>
      <c r="F15" s="11">
        <v>85.8</v>
      </c>
      <c r="G15" s="12">
        <v>20</v>
      </c>
      <c r="H15" s="8" t="s">
        <v>14</v>
      </c>
      <c r="I15" s="13" t="s">
        <v>14</v>
      </c>
      <c r="J15" s="13" t="s">
        <v>15</v>
      </c>
      <c r="K15" s="13" t="s">
        <v>15</v>
      </c>
      <c r="L15" s="12" t="s">
        <v>15</v>
      </c>
    </row>
    <row r="16" spans="1:15" x14ac:dyDescent="0.35">
      <c r="A16" s="14" t="s">
        <v>41</v>
      </c>
      <c r="B16" s="15"/>
      <c r="C16" s="16"/>
      <c r="D16" s="17">
        <v>184.5</v>
      </c>
      <c r="E16" s="17">
        <v>3.1</v>
      </c>
      <c r="F16" s="17">
        <v>100</v>
      </c>
      <c r="G16" s="18">
        <v>20</v>
      </c>
      <c r="H16" s="14" t="s">
        <v>15</v>
      </c>
      <c r="I16" s="7" t="s">
        <v>15</v>
      </c>
      <c r="J16" s="7" t="s">
        <v>15</v>
      </c>
      <c r="K16" s="40" t="s">
        <v>21</v>
      </c>
      <c r="L16" s="41" t="s">
        <v>21</v>
      </c>
    </row>
    <row r="17" spans="1:12" x14ac:dyDescent="0.35">
      <c r="A17" s="14" t="s">
        <v>42</v>
      </c>
      <c r="B17" s="15"/>
      <c r="C17" s="16"/>
      <c r="D17" s="17">
        <v>146</v>
      </c>
      <c r="E17" s="17">
        <v>3.3</v>
      </c>
      <c r="F17" s="17">
        <v>57.2</v>
      </c>
      <c r="G17" s="18">
        <v>20</v>
      </c>
      <c r="H17" s="14" t="s">
        <v>14</v>
      </c>
      <c r="I17" s="7" t="s">
        <v>14</v>
      </c>
      <c r="J17" s="7" t="s">
        <v>15</v>
      </c>
      <c r="K17" s="7" t="s">
        <v>15</v>
      </c>
      <c r="L17" s="18" t="s">
        <v>15</v>
      </c>
    </row>
    <row r="18" spans="1:12" x14ac:dyDescent="0.35">
      <c r="A18" s="19" t="s">
        <v>43</v>
      </c>
      <c r="B18" s="20"/>
      <c r="C18" s="21"/>
      <c r="D18" s="22">
        <v>159.5</v>
      </c>
      <c r="E18" s="22">
        <v>2.9</v>
      </c>
      <c r="F18" s="22">
        <v>85.8</v>
      </c>
      <c r="G18" s="23">
        <v>20</v>
      </c>
      <c r="H18" s="19" t="s">
        <v>14</v>
      </c>
      <c r="I18" s="24" t="s">
        <v>14</v>
      </c>
      <c r="J18" s="24" t="s">
        <v>14</v>
      </c>
      <c r="K18" s="24" t="s">
        <v>14</v>
      </c>
      <c r="L18" s="23" t="s">
        <v>14</v>
      </c>
    </row>
    <row r="19" spans="1:12" x14ac:dyDescent="0.35">
      <c r="A19" s="8" t="s">
        <v>44</v>
      </c>
      <c r="B19" s="9">
        <v>5</v>
      </c>
      <c r="C19" s="10">
        <v>5</v>
      </c>
      <c r="D19" s="11">
        <v>230.4</v>
      </c>
      <c r="E19" s="11">
        <v>1.6</v>
      </c>
      <c r="F19" s="11">
        <v>71.5</v>
      </c>
      <c r="G19" s="12">
        <v>0</v>
      </c>
      <c r="H19" s="8" t="s">
        <v>15</v>
      </c>
      <c r="I19" s="13" t="s">
        <v>14</v>
      </c>
      <c r="J19" s="13" t="s">
        <v>15</v>
      </c>
      <c r="K19" s="13" t="s">
        <v>15</v>
      </c>
      <c r="L19" s="12" t="s">
        <v>15</v>
      </c>
    </row>
    <row r="20" spans="1:12" x14ac:dyDescent="0.35">
      <c r="A20" s="14" t="s">
        <v>45</v>
      </c>
      <c r="B20" s="15"/>
      <c r="C20" s="16"/>
      <c r="D20" s="17">
        <v>183</v>
      </c>
      <c r="E20" s="17">
        <v>2.6</v>
      </c>
      <c r="F20" s="17">
        <v>85.8</v>
      </c>
      <c r="G20" s="18">
        <v>20</v>
      </c>
      <c r="H20" s="14" t="s">
        <v>15</v>
      </c>
      <c r="I20" s="7" t="s">
        <v>15</v>
      </c>
      <c r="J20" s="7" t="s">
        <v>15</v>
      </c>
      <c r="K20" s="40" t="s">
        <v>19</v>
      </c>
      <c r="L20" s="41" t="s">
        <v>19</v>
      </c>
    </row>
    <row r="21" spans="1:12" x14ac:dyDescent="0.35">
      <c r="A21" s="14" t="s">
        <v>46</v>
      </c>
      <c r="B21" s="15"/>
      <c r="C21" s="16"/>
      <c r="D21" s="17">
        <v>163.1</v>
      </c>
      <c r="E21" s="17">
        <v>1.6</v>
      </c>
      <c r="F21" s="17">
        <v>57.2</v>
      </c>
      <c r="G21" s="18">
        <v>0</v>
      </c>
      <c r="H21" s="14" t="s">
        <v>14</v>
      </c>
      <c r="I21" s="7" t="s">
        <v>14</v>
      </c>
      <c r="J21" s="7" t="s">
        <v>15</v>
      </c>
      <c r="K21" s="7" t="s">
        <v>15</v>
      </c>
      <c r="L21" s="18" t="s">
        <v>15</v>
      </c>
    </row>
    <row r="22" spans="1:12" x14ac:dyDescent="0.35">
      <c r="A22" s="19" t="s">
        <v>47</v>
      </c>
      <c r="B22" s="20"/>
      <c r="C22" s="21"/>
      <c r="D22" s="22">
        <v>147.80000000000001</v>
      </c>
      <c r="E22" s="22">
        <v>0.5</v>
      </c>
      <c r="F22" s="22">
        <v>0</v>
      </c>
      <c r="G22" s="23">
        <v>0</v>
      </c>
      <c r="H22" s="19" t="s">
        <v>14</v>
      </c>
      <c r="I22" s="24" t="s">
        <v>15</v>
      </c>
      <c r="J22" s="24" t="s">
        <v>15</v>
      </c>
      <c r="K22" s="24" t="s">
        <v>15</v>
      </c>
      <c r="L22" s="23" t="s">
        <v>15</v>
      </c>
    </row>
    <row r="23" spans="1:12" x14ac:dyDescent="0.35">
      <c r="A23" s="8" t="s">
        <v>48</v>
      </c>
      <c r="B23" s="9">
        <v>6</v>
      </c>
      <c r="C23" s="10">
        <v>5</v>
      </c>
      <c r="D23" s="11">
        <v>331.1</v>
      </c>
      <c r="E23" s="11">
        <v>0.1</v>
      </c>
      <c r="F23" s="11">
        <v>0</v>
      </c>
      <c r="G23" s="12">
        <v>0</v>
      </c>
      <c r="H23" s="8" t="s">
        <v>15</v>
      </c>
      <c r="I23" s="13" t="s">
        <v>15</v>
      </c>
      <c r="J23" s="13" t="s">
        <v>15</v>
      </c>
      <c r="K23" s="13" t="s">
        <v>15</v>
      </c>
      <c r="L23" s="12" t="s">
        <v>14</v>
      </c>
    </row>
    <row r="24" spans="1:12" x14ac:dyDescent="0.35">
      <c r="A24" s="14" t="s">
        <v>49</v>
      </c>
      <c r="B24" s="15"/>
      <c r="C24" s="16"/>
      <c r="D24" s="17">
        <v>218.9</v>
      </c>
      <c r="E24" s="17">
        <v>2.1</v>
      </c>
      <c r="F24" s="17">
        <v>85.8</v>
      </c>
      <c r="G24" s="18">
        <v>20</v>
      </c>
      <c r="H24" s="14" t="s">
        <v>14</v>
      </c>
      <c r="I24" s="7" t="s">
        <v>14</v>
      </c>
      <c r="J24" s="7" t="s">
        <v>15</v>
      </c>
      <c r="K24" s="7" t="s">
        <v>15</v>
      </c>
      <c r="L24" s="18" t="s">
        <v>15</v>
      </c>
    </row>
    <row r="25" spans="1:12" x14ac:dyDescent="0.35">
      <c r="A25" s="14" t="s">
        <v>50</v>
      </c>
      <c r="B25" s="15"/>
      <c r="C25" s="16"/>
      <c r="D25" s="17">
        <v>212.5</v>
      </c>
      <c r="E25" s="17">
        <v>1.7</v>
      </c>
      <c r="F25" s="17">
        <v>42.9</v>
      </c>
      <c r="G25" s="18">
        <v>0</v>
      </c>
      <c r="H25" s="14" t="s">
        <v>15</v>
      </c>
      <c r="I25" s="7" t="s">
        <v>14</v>
      </c>
      <c r="J25" s="7" t="s">
        <v>14</v>
      </c>
      <c r="K25" s="7" t="s">
        <v>15</v>
      </c>
      <c r="L25" s="18" t="s">
        <v>15</v>
      </c>
    </row>
    <row r="26" spans="1:12" x14ac:dyDescent="0.35">
      <c r="A26" s="19" t="s">
        <v>51</v>
      </c>
      <c r="B26" s="20"/>
      <c r="C26" s="21"/>
      <c r="D26" s="22">
        <v>191.9</v>
      </c>
      <c r="E26" s="22">
        <v>2.5</v>
      </c>
      <c r="F26" s="22">
        <v>100</v>
      </c>
      <c r="G26" s="23">
        <v>20</v>
      </c>
      <c r="H26" s="19" t="s">
        <v>15</v>
      </c>
      <c r="I26" s="24" t="s">
        <v>15</v>
      </c>
      <c r="J26" s="24" t="s">
        <v>15</v>
      </c>
      <c r="K26" s="39" t="s">
        <v>19</v>
      </c>
      <c r="L26" s="42" t="s">
        <v>19</v>
      </c>
    </row>
  </sheetData>
  <mergeCells count="12">
    <mergeCell ref="B4:B6"/>
    <mergeCell ref="C4:C6"/>
    <mergeCell ref="B7:B9"/>
    <mergeCell ref="C7:C9"/>
    <mergeCell ref="B23:B26"/>
    <mergeCell ref="C23:C26"/>
    <mergeCell ref="B10:B12"/>
    <mergeCell ref="C10:C12"/>
    <mergeCell ref="B15:B18"/>
    <mergeCell ref="C15:C18"/>
    <mergeCell ref="B19:B22"/>
    <mergeCell ref="C19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"/>
  <sheetViews>
    <sheetView zoomScale="80" zoomScaleNormal="80" zoomScaleSheetLayoutView="80" workbookViewId="0">
      <selection activeCell="E29" sqref="E29"/>
    </sheetView>
  </sheetViews>
  <sheetFormatPr defaultRowHeight="12.75" x14ac:dyDescent="0.35"/>
  <cols>
    <col min="1" max="1" width="20.265625" style="6" customWidth="1"/>
    <col min="2" max="2" width="9.9296875" style="6" customWidth="1"/>
    <col min="3" max="3" width="11.46484375" style="6" customWidth="1"/>
    <col min="4" max="4" width="15.59765625" style="6" customWidth="1"/>
    <col min="5" max="5" width="12" style="6" customWidth="1"/>
    <col min="6" max="6" width="13.796875" style="6" customWidth="1"/>
    <col min="7" max="7" width="10.73046875" style="6" customWidth="1"/>
    <col min="8" max="16384" width="9.06640625" style="6"/>
  </cols>
  <sheetData>
    <row r="1" spans="1:23" s="5" customFormat="1" ht="39.4" x14ac:dyDescent="0.4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3"/>
      <c r="N1" s="4" t="s">
        <v>99</v>
      </c>
      <c r="O1" s="2" t="s">
        <v>100</v>
      </c>
      <c r="P1" s="3"/>
      <c r="Q1" s="3"/>
      <c r="R1" s="3"/>
      <c r="S1" s="3"/>
      <c r="T1" s="3"/>
      <c r="U1" s="3"/>
      <c r="V1" s="3"/>
      <c r="W1" s="3"/>
    </row>
    <row r="2" spans="1:23" x14ac:dyDescent="0.35">
      <c r="O2" s="7"/>
    </row>
    <row r="3" spans="1:23" ht="13.15" x14ac:dyDescent="0.35">
      <c r="A3" s="1" t="s">
        <v>52</v>
      </c>
      <c r="B3" s="1"/>
      <c r="C3" s="1"/>
      <c r="D3" s="1"/>
      <c r="O3" s="7"/>
    </row>
    <row r="4" spans="1:23" x14ac:dyDescent="0.35">
      <c r="A4" s="8" t="s">
        <v>53</v>
      </c>
      <c r="B4" s="9">
        <v>1</v>
      </c>
      <c r="C4" s="10">
        <v>5</v>
      </c>
      <c r="D4" s="11">
        <v>30.4</v>
      </c>
      <c r="E4" s="11">
        <v>0.7</v>
      </c>
      <c r="F4" s="11">
        <v>71.5</v>
      </c>
      <c r="G4" s="12">
        <v>0</v>
      </c>
      <c r="H4" s="8" t="s">
        <v>15</v>
      </c>
      <c r="I4" s="13" t="s">
        <v>15</v>
      </c>
      <c r="J4" s="13" t="s">
        <v>15</v>
      </c>
      <c r="K4" s="13" t="s">
        <v>15</v>
      </c>
      <c r="L4" s="12" t="s">
        <v>15</v>
      </c>
      <c r="N4" s="11" t="s">
        <v>14</v>
      </c>
      <c r="O4" s="11">
        <f>COUNTIF(H4:L25, "L00")</f>
        <v>29</v>
      </c>
    </row>
    <row r="5" spans="1:23" x14ac:dyDescent="0.35">
      <c r="A5" s="14" t="s">
        <v>54</v>
      </c>
      <c r="B5" s="15"/>
      <c r="C5" s="16"/>
      <c r="D5" s="17">
        <v>63.6</v>
      </c>
      <c r="E5" s="17">
        <v>1.3</v>
      </c>
      <c r="F5" s="17">
        <v>85.8</v>
      </c>
      <c r="G5" s="18">
        <v>0</v>
      </c>
      <c r="H5" s="14" t="s">
        <v>15</v>
      </c>
      <c r="I5" s="7" t="s">
        <v>15</v>
      </c>
      <c r="J5" s="7" t="s">
        <v>15</v>
      </c>
      <c r="K5" s="7" t="s">
        <v>14</v>
      </c>
      <c r="L5" s="18" t="s">
        <v>14</v>
      </c>
      <c r="N5" s="17" t="s">
        <v>15</v>
      </c>
      <c r="O5" s="17">
        <f>COUNTIF(H4:L25, "L10")</f>
        <v>68</v>
      </c>
    </row>
    <row r="6" spans="1:23" x14ac:dyDescent="0.35">
      <c r="A6" s="14" t="s">
        <v>55</v>
      </c>
      <c r="B6" s="15"/>
      <c r="C6" s="16"/>
      <c r="D6" s="17">
        <v>47.5</v>
      </c>
      <c r="E6" s="17">
        <v>1.6</v>
      </c>
      <c r="F6" s="17">
        <v>57.2</v>
      </c>
      <c r="G6" s="18">
        <v>0</v>
      </c>
      <c r="H6" s="14" t="s">
        <v>14</v>
      </c>
      <c r="I6" s="7" t="s">
        <v>14</v>
      </c>
      <c r="J6" s="7" t="s">
        <v>15</v>
      </c>
      <c r="K6" s="7" t="s">
        <v>15</v>
      </c>
      <c r="L6" s="18" t="s">
        <v>15</v>
      </c>
      <c r="N6" s="17" t="s">
        <v>21</v>
      </c>
      <c r="O6" s="17">
        <f>COUNTIF(H4:L25, "L11")</f>
        <v>1</v>
      </c>
    </row>
    <row r="7" spans="1:23" x14ac:dyDescent="0.35">
      <c r="A7" s="19" t="s">
        <v>56</v>
      </c>
      <c r="B7" s="20"/>
      <c r="C7" s="21"/>
      <c r="D7" s="22">
        <v>49.3</v>
      </c>
      <c r="E7" s="22">
        <v>1.7</v>
      </c>
      <c r="F7" s="22">
        <v>100</v>
      </c>
      <c r="G7" s="23">
        <v>0</v>
      </c>
      <c r="H7" s="19" t="s">
        <v>15</v>
      </c>
      <c r="I7" s="24" t="s">
        <v>14</v>
      </c>
      <c r="J7" s="24" t="s">
        <v>14</v>
      </c>
      <c r="K7" s="24" t="s">
        <v>15</v>
      </c>
      <c r="L7" s="23" t="s">
        <v>15</v>
      </c>
      <c r="N7" s="17" t="s">
        <v>19</v>
      </c>
      <c r="O7" s="17">
        <f>COUNTIF(H4:L25, "L01")</f>
        <v>2</v>
      </c>
    </row>
    <row r="8" spans="1:23" x14ac:dyDescent="0.35">
      <c r="A8" s="8" t="s">
        <v>57</v>
      </c>
      <c r="B8" s="9">
        <v>2</v>
      </c>
      <c r="C8" s="10">
        <v>5</v>
      </c>
      <c r="D8" s="11">
        <v>352.2</v>
      </c>
      <c r="E8" s="11">
        <v>1</v>
      </c>
      <c r="F8" s="11">
        <v>14.3</v>
      </c>
      <c r="G8" s="12">
        <v>0</v>
      </c>
      <c r="H8" s="8" t="s">
        <v>15</v>
      </c>
      <c r="I8" s="13" t="s">
        <v>14</v>
      </c>
      <c r="J8" s="13" t="s">
        <v>15</v>
      </c>
      <c r="K8" s="13" t="s">
        <v>15</v>
      </c>
      <c r="L8" s="12" t="s">
        <v>14</v>
      </c>
      <c r="N8" s="17"/>
      <c r="O8" s="17"/>
    </row>
    <row r="9" spans="1:23" ht="13.15" x14ac:dyDescent="0.4">
      <c r="A9" s="14" t="s">
        <v>58</v>
      </c>
      <c r="B9" s="15"/>
      <c r="C9" s="16"/>
      <c r="D9" s="17">
        <v>4.4000000000000004</v>
      </c>
      <c r="E9" s="17">
        <v>1</v>
      </c>
      <c r="F9" s="17">
        <v>0</v>
      </c>
      <c r="G9" s="18">
        <v>0</v>
      </c>
      <c r="H9" s="14" t="s">
        <v>14</v>
      </c>
      <c r="I9" s="7" t="s">
        <v>14</v>
      </c>
      <c r="J9" s="7" t="s">
        <v>14</v>
      </c>
      <c r="K9" s="7" t="s">
        <v>14</v>
      </c>
      <c r="L9" s="18" t="s">
        <v>14</v>
      </c>
      <c r="N9" s="25" t="s">
        <v>101</v>
      </c>
      <c r="O9" s="26">
        <f>SUM(O4:O7)</f>
        <v>100</v>
      </c>
    </row>
    <row r="10" spans="1:23" x14ac:dyDescent="0.35">
      <c r="A10" s="14" t="s">
        <v>59</v>
      </c>
      <c r="B10" s="15"/>
      <c r="C10" s="16"/>
      <c r="D10" s="17">
        <v>347.9</v>
      </c>
      <c r="E10" s="17">
        <v>1.1000000000000001</v>
      </c>
      <c r="F10" s="17">
        <v>14.3</v>
      </c>
      <c r="G10" s="18">
        <v>0</v>
      </c>
      <c r="H10" s="14" t="s">
        <v>15</v>
      </c>
      <c r="I10" s="7" t="s">
        <v>15</v>
      </c>
      <c r="J10" s="7" t="s">
        <v>15</v>
      </c>
      <c r="K10" s="7" t="s">
        <v>15</v>
      </c>
      <c r="L10" s="18" t="s">
        <v>15</v>
      </c>
    </row>
    <row r="11" spans="1:23" x14ac:dyDescent="0.35">
      <c r="A11" s="14" t="s">
        <v>60</v>
      </c>
      <c r="B11" s="15"/>
      <c r="C11" s="21"/>
      <c r="D11" s="17">
        <v>295.5</v>
      </c>
      <c r="E11" s="17">
        <v>1.2</v>
      </c>
      <c r="F11" s="17">
        <v>71.5</v>
      </c>
      <c r="G11" s="18">
        <v>0</v>
      </c>
      <c r="H11" s="19" t="s">
        <v>15</v>
      </c>
      <c r="I11" s="24" t="s">
        <v>15</v>
      </c>
      <c r="J11" s="24" t="s">
        <v>15</v>
      </c>
      <c r="K11" s="24" t="s">
        <v>14</v>
      </c>
      <c r="L11" s="23" t="s">
        <v>14</v>
      </c>
    </row>
    <row r="12" spans="1:23" x14ac:dyDescent="0.35">
      <c r="A12" s="8" t="s">
        <v>61</v>
      </c>
      <c r="B12" s="9">
        <v>3</v>
      </c>
      <c r="C12" s="10">
        <v>5</v>
      </c>
      <c r="D12" s="11">
        <v>14.8</v>
      </c>
      <c r="E12" s="11">
        <v>1</v>
      </c>
      <c r="F12" s="11">
        <v>0</v>
      </c>
      <c r="G12" s="12">
        <v>0</v>
      </c>
      <c r="H12" s="8" t="s">
        <v>15</v>
      </c>
      <c r="I12" s="13" t="s">
        <v>14</v>
      </c>
      <c r="J12" s="13" t="s">
        <v>15</v>
      </c>
      <c r="K12" s="13" t="s">
        <v>15</v>
      </c>
      <c r="L12" s="12" t="s">
        <v>14</v>
      </c>
    </row>
    <row r="13" spans="1:23" x14ac:dyDescent="0.35">
      <c r="A13" s="14" t="s">
        <v>62</v>
      </c>
      <c r="B13" s="15"/>
      <c r="C13" s="16"/>
      <c r="D13" s="17">
        <v>350.4</v>
      </c>
      <c r="E13" s="17">
        <v>0.9</v>
      </c>
      <c r="F13" s="17">
        <v>57.2</v>
      </c>
      <c r="G13" s="18">
        <v>0</v>
      </c>
      <c r="H13" s="14" t="s">
        <v>15</v>
      </c>
      <c r="I13" s="7" t="s">
        <v>15</v>
      </c>
      <c r="J13" s="7" t="s">
        <v>15</v>
      </c>
      <c r="K13" s="7" t="s">
        <v>14</v>
      </c>
      <c r="L13" s="18" t="s">
        <v>15</v>
      </c>
    </row>
    <row r="14" spans="1:23" x14ac:dyDescent="0.35">
      <c r="A14" s="14" t="s">
        <v>63</v>
      </c>
      <c r="B14" s="15"/>
      <c r="C14" s="16"/>
      <c r="D14" s="17">
        <v>20.9</v>
      </c>
      <c r="E14" s="17">
        <v>1.2</v>
      </c>
      <c r="F14" s="17">
        <v>57.2</v>
      </c>
      <c r="G14" s="18">
        <v>0</v>
      </c>
      <c r="H14" s="14" t="s">
        <v>15</v>
      </c>
      <c r="I14" s="7" t="s">
        <v>15</v>
      </c>
      <c r="J14" s="7" t="s">
        <v>14</v>
      </c>
      <c r="K14" s="7" t="s">
        <v>14</v>
      </c>
      <c r="L14" s="18" t="s">
        <v>15</v>
      </c>
    </row>
    <row r="15" spans="1:23" x14ac:dyDescent="0.35">
      <c r="A15" s="19" t="s">
        <v>64</v>
      </c>
      <c r="B15" s="20"/>
      <c r="C15" s="21"/>
      <c r="D15" s="22">
        <v>61.2</v>
      </c>
      <c r="E15" s="22">
        <v>1.5</v>
      </c>
      <c r="F15" s="22">
        <v>71.5</v>
      </c>
      <c r="G15" s="23">
        <v>0</v>
      </c>
      <c r="H15" s="19" t="s">
        <v>14</v>
      </c>
      <c r="I15" s="24" t="s">
        <v>14</v>
      </c>
      <c r="J15" s="24" t="s">
        <v>15</v>
      </c>
      <c r="K15" s="24" t="s">
        <v>15</v>
      </c>
      <c r="L15" s="23" t="s">
        <v>15</v>
      </c>
    </row>
    <row r="16" spans="1:23" x14ac:dyDescent="0.35">
      <c r="L16" s="7"/>
    </row>
    <row r="17" spans="1:12" ht="13.15" x14ac:dyDescent="0.35">
      <c r="A17" s="1" t="s">
        <v>65</v>
      </c>
      <c r="B17" s="1"/>
      <c r="C17" s="1"/>
      <c r="D17" s="1"/>
      <c r="L17" s="7"/>
    </row>
    <row r="18" spans="1:12" x14ac:dyDescent="0.35">
      <c r="A18" s="8" t="s">
        <v>66</v>
      </c>
      <c r="B18" s="9">
        <v>4</v>
      </c>
      <c r="C18" s="10">
        <v>20</v>
      </c>
      <c r="D18" s="11">
        <v>91.8</v>
      </c>
      <c r="E18" s="11">
        <v>1.5</v>
      </c>
      <c r="F18" s="11">
        <v>57.2</v>
      </c>
      <c r="G18" s="11">
        <v>0</v>
      </c>
      <c r="H18" s="8" t="s">
        <v>15</v>
      </c>
      <c r="I18" s="13" t="s">
        <v>15</v>
      </c>
      <c r="J18" s="13" t="s">
        <v>15</v>
      </c>
      <c r="K18" s="13" t="s">
        <v>15</v>
      </c>
      <c r="L18" s="12" t="s">
        <v>15</v>
      </c>
    </row>
    <row r="19" spans="1:12" x14ac:dyDescent="0.35">
      <c r="A19" s="19" t="s">
        <v>67</v>
      </c>
      <c r="B19" s="20"/>
      <c r="C19" s="21"/>
      <c r="D19" s="22">
        <v>127.1</v>
      </c>
      <c r="E19" s="22">
        <v>0.3</v>
      </c>
      <c r="F19" s="22">
        <v>4.8</v>
      </c>
      <c r="G19" s="22">
        <v>0</v>
      </c>
      <c r="H19" s="19" t="s">
        <v>15</v>
      </c>
      <c r="I19" s="24" t="s">
        <v>15</v>
      </c>
      <c r="J19" s="24" t="s">
        <v>15</v>
      </c>
      <c r="K19" s="24" t="s">
        <v>15</v>
      </c>
      <c r="L19" s="23" t="s">
        <v>15</v>
      </c>
    </row>
    <row r="20" spans="1:12" x14ac:dyDescent="0.35">
      <c r="A20" s="8" t="s">
        <v>68</v>
      </c>
      <c r="B20" s="9">
        <v>5</v>
      </c>
      <c r="C20" s="10">
        <v>20</v>
      </c>
      <c r="D20" s="11">
        <v>143.19999999999999</v>
      </c>
      <c r="E20" s="11">
        <v>1.5</v>
      </c>
      <c r="F20" s="11">
        <v>14.3</v>
      </c>
      <c r="G20" s="11">
        <v>0</v>
      </c>
      <c r="H20" s="8" t="s">
        <v>15</v>
      </c>
      <c r="I20" s="13" t="s">
        <v>15</v>
      </c>
      <c r="J20" s="13" t="s">
        <v>15</v>
      </c>
      <c r="K20" s="13" t="s">
        <v>14</v>
      </c>
      <c r="L20" s="12" t="s">
        <v>14</v>
      </c>
    </row>
    <row r="21" spans="1:12" x14ac:dyDescent="0.35">
      <c r="A21" s="19" t="s">
        <v>69</v>
      </c>
      <c r="B21" s="20"/>
      <c r="C21" s="21"/>
      <c r="D21" s="22">
        <v>58.6</v>
      </c>
      <c r="E21" s="22">
        <v>1.4</v>
      </c>
      <c r="F21" s="22">
        <v>42.9</v>
      </c>
      <c r="G21" s="22">
        <v>0</v>
      </c>
      <c r="H21" s="19" t="s">
        <v>14</v>
      </c>
      <c r="I21" s="24" t="s">
        <v>14</v>
      </c>
      <c r="J21" s="24" t="s">
        <v>15</v>
      </c>
      <c r="K21" s="24" t="s">
        <v>15</v>
      </c>
      <c r="L21" s="23" t="s">
        <v>15</v>
      </c>
    </row>
    <row r="22" spans="1:12" x14ac:dyDescent="0.35">
      <c r="A22" s="8" t="s">
        <v>70</v>
      </c>
      <c r="B22" s="9">
        <v>6</v>
      </c>
      <c r="C22" s="10">
        <v>20</v>
      </c>
      <c r="D22" s="11">
        <v>349.6</v>
      </c>
      <c r="E22" s="11">
        <v>1.7</v>
      </c>
      <c r="F22" s="11">
        <v>23.9</v>
      </c>
      <c r="G22" s="11">
        <v>0</v>
      </c>
      <c r="H22" s="8" t="s">
        <v>15</v>
      </c>
      <c r="I22" s="13" t="s">
        <v>15</v>
      </c>
      <c r="J22" s="13" t="s">
        <v>15</v>
      </c>
      <c r="K22" s="13" t="s">
        <v>15</v>
      </c>
      <c r="L22" s="12" t="s">
        <v>15</v>
      </c>
    </row>
    <row r="23" spans="1:12" x14ac:dyDescent="0.35">
      <c r="A23" s="19" t="s">
        <v>71</v>
      </c>
      <c r="B23" s="20"/>
      <c r="C23" s="21"/>
      <c r="D23" s="22">
        <v>183.9</v>
      </c>
      <c r="E23" s="22">
        <v>2.5</v>
      </c>
      <c r="F23" s="22">
        <v>76.2</v>
      </c>
      <c r="G23" s="22">
        <v>20</v>
      </c>
      <c r="H23" s="19" t="s">
        <v>15</v>
      </c>
      <c r="I23" s="24" t="s">
        <v>14</v>
      </c>
      <c r="J23" s="24" t="s">
        <v>15</v>
      </c>
      <c r="K23" s="24" t="s">
        <v>15</v>
      </c>
      <c r="L23" s="42" t="s">
        <v>19</v>
      </c>
    </row>
    <row r="24" spans="1:12" x14ac:dyDescent="0.35">
      <c r="A24" s="8" t="s">
        <v>72</v>
      </c>
      <c r="B24" s="9">
        <v>7</v>
      </c>
      <c r="C24" s="10">
        <v>20</v>
      </c>
      <c r="D24" s="11">
        <v>200.8</v>
      </c>
      <c r="E24" s="11">
        <v>3.7</v>
      </c>
      <c r="F24" s="11">
        <v>100</v>
      </c>
      <c r="G24" s="11">
        <v>20</v>
      </c>
      <c r="H24" s="8" t="s">
        <v>15</v>
      </c>
      <c r="I24" s="13" t="s">
        <v>14</v>
      </c>
      <c r="J24" s="13" t="s">
        <v>15</v>
      </c>
      <c r="K24" s="13" t="s">
        <v>15</v>
      </c>
      <c r="L24" s="28" t="s">
        <v>21</v>
      </c>
    </row>
    <row r="25" spans="1:12" x14ac:dyDescent="0.35">
      <c r="A25" s="19" t="s">
        <v>73</v>
      </c>
      <c r="B25" s="20"/>
      <c r="C25" s="21"/>
      <c r="D25" s="22">
        <v>181.8</v>
      </c>
      <c r="E25" s="22">
        <v>3</v>
      </c>
      <c r="F25" s="22">
        <v>100</v>
      </c>
      <c r="G25" s="22">
        <v>20</v>
      </c>
      <c r="H25" s="19" t="s">
        <v>14</v>
      </c>
      <c r="I25" s="24" t="s">
        <v>15</v>
      </c>
      <c r="J25" s="24" t="s">
        <v>15</v>
      </c>
      <c r="K25" s="39" t="s">
        <v>19</v>
      </c>
      <c r="L25" s="23" t="s">
        <v>15</v>
      </c>
    </row>
    <row r="45" spans="1:1" x14ac:dyDescent="0.35">
      <c r="A45" s="43"/>
    </row>
    <row r="48" spans="1:1" x14ac:dyDescent="0.35">
      <c r="A48" s="43"/>
    </row>
    <row r="49" spans="1:1" x14ac:dyDescent="0.35">
      <c r="A49" s="43"/>
    </row>
  </sheetData>
  <mergeCells count="14">
    <mergeCell ref="B24:B25"/>
    <mergeCell ref="C24:C25"/>
    <mergeCell ref="B12:B15"/>
    <mergeCell ref="C12:C15"/>
    <mergeCell ref="B18:B19"/>
    <mergeCell ref="C18:C19"/>
    <mergeCell ref="B20:B21"/>
    <mergeCell ref="C20:C21"/>
    <mergeCell ref="B4:B7"/>
    <mergeCell ref="C4:C7"/>
    <mergeCell ref="B8:B11"/>
    <mergeCell ref="C8:C11"/>
    <mergeCell ref="B22:B23"/>
    <mergeCell ref="C22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9"/>
  <sheetViews>
    <sheetView zoomScale="80" zoomScaleNormal="80" workbookViewId="0">
      <selection activeCell="P28" sqref="P28"/>
    </sheetView>
  </sheetViews>
  <sheetFormatPr defaultRowHeight="12.75" x14ac:dyDescent="0.35"/>
  <cols>
    <col min="1" max="1" width="19.265625" style="6" customWidth="1"/>
    <col min="2" max="2" width="10.73046875" style="6" customWidth="1"/>
    <col min="3" max="3" width="10.46484375" style="6" customWidth="1"/>
    <col min="4" max="4" width="13.46484375" style="6" customWidth="1"/>
    <col min="5" max="5" width="10.73046875" style="6" customWidth="1"/>
    <col min="6" max="6" width="11.9296875" style="6" customWidth="1"/>
    <col min="7" max="7" width="11" style="6" customWidth="1"/>
    <col min="8" max="14" width="9.06640625" style="6"/>
    <col min="15" max="15" width="9.19921875" style="7"/>
    <col min="16" max="16384" width="9.06640625" style="6"/>
  </cols>
  <sheetData>
    <row r="1" spans="1:23" s="5" customFormat="1" ht="39.4" x14ac:dyDescent="0.4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3"/>
      <c r="N1" s="4" t="s">
        <v>99</v>
      </c>
      <c r="O1" s="2" t="s">
        <v>100</v>
      </c>
      <c r="P1" s="3"/>
      <c r="Q1" s="3"/>
      <c r="R1" s="3"/>
      <c r="S1" s="3"/>
      <c r="T1" s="3"/>
      <c r="U1" s="3"/>
      <c r="V1" s="3"/>
      <c r="W1" s="3"/>
    </row>
    <row r="3" spans="1:23" ht="13.15" x14ac:dyDescent="0.35">
      <c r="A3" s="1" t="s">
        <v>74</v>
      </c>
      <c r="B3" s="1"/>
      <c r="C3" s="1"/>
      <c r="D3" s="1"/>
    </row>
    <row r="4" spans="1:23" x14ac:dyDescent="0.35">
      <c r="A4" s="8" t="s">
        <v>75</v>
      </c>
      <c r="B4" s="9" t="s">
        <v>76</v>
      </c>
      <c r="C4" s="10">
        <v>20</v>
      </c>
      <c r="D4" s="11">
        <v>2.2000000000000002</v>
      </c>
      <c r="E4" s="11">
        <v>0.4</v>
      </c>
      <c r="F4" s="11">
        <v>9.6</v>
      </c>
      <c r="G4" s="12">
        <v>0</v>
      </c>
      <c r="H4" s="8" t="s">
        <v>15</v>
      </c>
      <c r="I4" s="13" t="s">
        <v>15</v>
      </c>
      <c r="J4" s="13" t="s">
        <v>15</v>
      </c>
      <c r="K4" s="13" t="s">
        <v>15</v>
      </c>
      <c r="L4" s="12" t="s">
        <v>15</v>
      </c>
      <c r="N4" s="11" t="s">
        <v>14</v>
      </c>
      <c r="O4" s="11">
        <f>COUNTIF(H4:L39, "L00")</f>
        <v>8</v>
      </c>
    </row>
    <row r="5" spans="1:23" x14ac:dyDescent="0.35">
      <c r="A5" s="14"/>
      <c r="B5" s="15"/>
      <c r="C5" s="16"/>
      <c r="D5" s="17"/>
      <c r="E5" s="17"/>
      <c r="F5" s="17"/>
      <c r="G5" s="18"/>
      <c r="H5" s="14"/>
      <c r="I5" s="7"/>
      <c r="J5" s="7"/>
      <c r="K5" s="7"/>
      <c r="L5" s="18"/>
      <c r="N5" s="17" t="s">
        <v>15</v>
      </c>
      <c r="O5" s="17">
        <f>COUNTIF(H4:L39, "L10")</f>
        <v>47</v>
      </c>
    </row>
    <row r="6" spans="1:23" x14ac:dyDescent="0.35">
      <c r="A6" s="19"/>
      <c r="B6" s="20"/>
      <c r="C6" s="21"/>
      <c r="D6" s="22"/>
      <c r="E6" s="22"/>
      <c r="F6" s="22"/>
      <c r="G6" s="23"/>
      <c r="H6" s="19"/>
      <c r="I6" s="24"/>
      <c r="J6" s="24"/>
      <c r="K6" s="24"/>
      <c r="L6" s="23"/>
      <c r="N6" s="17" t="s">
        <v>21</v>
      </c>
      <c r="O6" s="17">
        <f>COUNTIF(H4:L39, "L11")</f>
        <v>3</v>
      </c>
    </row>
    <row r="7" spans="1:23" x14ac:dyDescent="0.35">
      <c r="A7" s="8" t="s">
        <v>77</v>
      </c>
      <c r="B7" s="9" t="s">
        <v>78</v>
      </c>
      <c r="C7" s="10">
        <v>20</v>
      </c>
      <c r="D7" s="11">
        <v>72.2</v>
      </c>
      <c r="E7" s="11">
        <v>0.9</v>
      </c>
      <c r="F7" s="11">
        <v>42.9</v>
      </c>
      <c r="G7" s="12">
        <v>0</v>
      </c>
      <c r="H7" s="8" t="s">
        <v>15</v>
      </c>
      <c r="I7" s="13" t="s">
        <v>15</v>
      </c>
      <c r="J7" s="13" t="s">
        <v>15</v>
      </c>
      <c r="K7" s="13" t="s">
        <v>15</v>
      </c>
      <c r="L7" s="12" t="s">
        <v>15</v>
      </c>
      <c r="N7" s="17" t="s">
        <v>19</v>
      </c>
      <c r="O7" s="17">
        <f>COUNTIF(H4:L39, "L01")</f>
        <v>2</v>
      </c>
    </row>
    <row r="8" spans="1:23" x14ac:dyDescent="0.35">
      <c r="A8" s="14"/>
      <c r="B8" s="15"/>
      <c r="C8" s="16"/>
      <c r="D8" s="17"/>
      <c r="E8" s="17"/>
      <c r="F8" s="17"/>
      <c r="G8" s="18"/>
      <c r="H8" s="14"/>
      <c r="I8" s="7"/>
      <c r="J8" s="7"/>
      <c r="K8" s="7"/>
      <c r="L8" s="18"/>
      <c r="N8" s="17"/>
      <c r="O8" s="17"/>
    </row>
    <row r="9" spans="1:23" ht="13.15" x14ac:dyDescent="0.4">
      <c r="A9" s="19"/>
      <c r="B9" s="20"/>
      <c r="C9" s="21"/>
      <c r="D9" s="22"/>
      <c r="E9" s="22"/>
      <c r="F9" s="22"/>
      <c r="G9" s="23"/>
      <c r="H9" s="19"/>
      <c r="I9" s="24"/>
      <c r="J9" s="24"/>
      <c r="K9" s="24"/>
      <c r="L9" s="23"/>
      <c r="N9" s="25" t="s">
        <v>101</v>
      </c>
      <c r="O9" s="26">
        <f>SUM(O4:O7)</f>
        <v>60</v>
      </c>
    </row>
    <row r="10" spans="1:23" x14ac:dyDescent="0.35">
      <c r="A10" s="8" t="s">
        <v>79</v>
      </c>
      <c r="B10" s="9" t="s">
        <v>80</v>
      </c>
      <c r="C10" s="10">
        <v>20</v>
      </c>
      <c r="D10" s="11">
        <v>88.7</v>
      </c>
      <c r="E10" s="11">
        <v>1.5</v>
      </c>
      <c r="F10" s="11">
        <v>50</v>
      </c>
      <c r="G10" s="12">
        <v>0</v>
      </c>
      <c r="H10" s="8" t="s">
        <v>15</v>
      </c>
      <c r="I10" s="13" t="s">
        <v>15</v>
      </c>
      <c r="J10" s="13" t="s">
        <v>15</v>
      </c>
      <c r="K10" s="13" t="s">
        <v>15</v>
      </c>
      <c r="L10" s="12" t="s">
        <v>15</v>
      </c>
    </row>
    <row r="11" spans="1:23" x14ac:dyDescent="0.35">
      <c r="A11" s="14"/>
      <c r="B11" s="15"/>
      <c r="C11" s="16"/>
      <c r="D11" s="17"/>
      <c r="E11" s="17"/>
      <c r="F11" s="17"/>
      <c r="G11" s="18"/>
      <c r="H11" s="14"/>
      <c r="I11" s="7"/>
      <c r="J11" s="7"/>
      <c r="K11" s="7"/>
      <c r="L11" s="18"/>
    </row>
    <row r="12" spans="1:23" x14ac:dyDescent="0.35">
      <c r="A12" s="19"/>
      <c r="B12" s="20"/>
      <c r="C12" s="21"/>
      <c r="D12" s="22"/>
      <c r="E12" s="22"/>
      <c r="F12" s="22"/>
      <c r="G12" s="23"/>
      <c r="H12" s="19"/>
      <c r="I12" s="24"/>
      <c r="J12" s="24"/>
      <c r="K12" s="24"/>
      <c r="L12" s="23"/>
    </row>
    <row r="13" spans="1:23" x14ac:dyDescent="0.35">
      <c r="A13" s="8" t="s">
        <v>81</v>
      </c>
      <c r="B13" s="9" t="s">
        <v>82</v>
      </c>
      <c r="C13" s="10">
        <v>20</v>
      </c>
      <c r="D13" s="11">
        <v>128.6</v>
      </c>
      <c r="E13" s="11">
        <v>1.3</v>
      </c>
      <c r="F13" s="11">
        <v>19.100000000000001</v>
      </c>
      <c r="G13" s="12">
        <v>0</v>
      </c>
      <c r="H13" s="8" t="s">
        <v>15</v>
      </c>
      <c r="I13" s="13" t="s">
        <v>15</v>
      </c>
      <c r="J13" s="13" t="s">
        <v>15</v>
      </c>
      <c r="K13" s="13" t="s">
        <v>15</v>
      </c>
      <c r="L13" s="12" t="s">
        <v>15</v>
      </c>
    </row>
    <row r="14" spans="1:23" x14ac:dyDescent="0.35">
      <c r="A14" s="14"/>
      <c r="B14" s="15"/>
      <c r="C14" s="16"/>
      <c r="D14" s="17"/>
      <c r="E14" s="17"/>
      <c r="F14" s="17"/>
      <c r="G14" s="18"/>
      <c r="H14" s="14"/>
      <c r="I14" s="7"/>
      <c r="J14" s="7"/>
      <c r="K14" s="7"/>
      <c r="L14" s="18"/>
    </row>
    <row r="15" spans="1:23" x14ac:dyDescent="0.35">
      <c r="A15" s="19"/>
      <c r="B15" s="20"/>
      <c r="C15" s="21"/>
      <c r="D15" s="22"/>
      <c r="E15" s="22"/>
      <c r="F15" s="22"/>
      <c r="G15" s="23"/>
      <c r="H15" s="19"/>
      <c r="I15" s="24"/>
      <c r="J15" s="24"/>
      <c r="K15" s="24"/>
      <c r="L15" s="23"/>
    </row>
    <row r="16" spans="1:23" x14ac:dyDescent="0.35">
      <c r="A16" s="8" t="s">
        <v>83</v>
      </c>
      <c r="B16" s="9" t="s">
        <v>84</v>
      </c>
      <c r="C16" s="10">
        <v>20</v>
      </c>
      <c r="D16" s="11">
        <v>159.1</v>
      </c>
      <c r="E16" s="11">
        <v>3.1</v>
      </c>
      <c r="F16" s="11">
        <v>57.2</v>
      </c>
      <c r="G16" s="12">
        <v>20</v>
      </c>
      <c r="H16" s="8" t="s">
        <v>14</v>
      </c>
      <c r="I16" s="13" t="s">
        <v>14</v>
      </c>
      <c r="J16" s="13" t="s">
        <v>15</v>
      </c>
      <c r="K16" s="13" t="s">
        <v>15</v>
      </c>
      <c r="L16" s="12" t="s">
        <v>15</v>
      </c>
    </row>
    <row r="17" spans="1:12" x14ac:dyDescent="0.35">
      <c r="A17" s="14"/>
      <c r="B17" s="15"/>
      <c r="C17" s="16"/>
      <c r="D17" s="17"/>
      <c r="E17" s="17"/>
      <c r="F17" s="17"/>
      <c r="G17" s="18"/>
      <c r="H17" s="14"/>
      <c r="I17" s="7"/>
      <c r="J17" s="7"/>
      <c r="K17" s="7"/>
      <c r="L17" s="18"/>
    </row>
    <row r="18" spans="1:12" x14ac:dyDescent="0.35">
      <c r="A18" s="19"/>
      <c r="B18" s="20"/>
      <c r="C18" s="21"/>
      <c r="D18" s="22"/>
      <c r="E18" s="22"/>
      <c r="F18" s="22"/>
      <c r="G18" s="23"/>
      <c r="H18" s="19"/>
      <c r="I18" s="24"/>
      <c r="J18" s="24"/>
      <c r="K18" s="24"/>
      <c r="L18" s="23"/>
    </row>
    <row r="19" spans="1:12" x14ac:dyDescent="0.35">
      <c r="A19" s="8" t="s">
        <v>85</v>
      </c>
      <c r="B19" s="9" t="s">
        <v>86</v>
      </c>
      <c r="C19" s="10">
        <v>20</v>
      </c>
      <c r="D19" s="11">
        <v>148.69999999999999</v>
      </c>
      <c r="E19" s="11">
        <v>3.3</v>
      </c>
      <c r="F19" s="11">
        <v>66.7</v>
      </c>
      <c r="G19" s="12">
        <v>20</v>
      </c>
      <c r="H19" s="8" t="s">
        <v>15</v>
      </c>
      <c r="I19" s="13" t="s">
        <v>15</v>
      </c>
      <c r="J19" s="27" t="s">
        <v>21</v>
      </c>
      <c r="K19" s="27" t="s">
        <v>19</v>
      </c>
      <c r="L19" s="28" t="s">
        <v>19</v>
      </c>
    </row>
    <row r="20" spans="1:12" x14ac:dyDescent="0.35">
      <c r="A20" s="14"/>
      <c r="B20" s="15"/>
      <c r="C20" s="16"/>
      <c r="D20" s="17"/>
      <c r="E20" s="17"/>
      <c r="F20" s="17"/>
      <c r="G20" s="18"/>
      <c r="H20" s="14"/>
      <c r="I20" s="7"/>
      <c r="J20" s="7"/>
      <c r="K20" s="7"/>
      <c r="L20" s="18"/>
    </row>
    <row r="21" spans="1:12" x14ac:dyDescent="0.35">
      <c r="A21" s="19"/>
      <c r="B21" s="20"/>
      <c r="C21" s="21"/>
      <c r="D21" s="22"/>
      <c r="E21" s="22"/>
      <c r="F21" s="22"/>
      <c r="G21" s="23"/>
      <c r="H21" s="19"/>
      <c r="I21" s="24"/>
      <c r="J21" s="24"/>
      <c r="K21" s="24"/>
      <c r="L21" s="23"/>
    </row>
    <row r="22" spans="1:12" x14ac:dyDescent="0.35">
      <c r="A22" s="8" t="s">
        <v>87</v>
      </c>
      <c r="B22" s="9" t="s">
        <v>88</v>
      </c>
      <c r="C22" s="10">
        <v>20</v>
      </c>
      <c r="D22" s="11">
        <v>106.5</v>
      </c>
      <c r="E22" s="11">
        <v>1.1000000000000001</v>
      </c>
      <c r="F22" s="11">
        <v>9.6</v>
      </c>
      <c r="G22" s="12">
        <v>0</v>
      </c>
      <c r="H22" s="8" t="s">
        <v>15</v>
      </c>
      <c r="I22" s="13" t="s">
        <v>15</v>
      </c>
      <c r="J22" s="13" t="s">
        <v>15</v>
      </c>
      <c r="K22" s="13" t="s">
        <v>15</v>
      </c>
      <c r="L22" s="12" t="s">
        <v>15</v>
      </c>
    </row>
    <row r="23" spans="1:12" x14ac:dyDescent="0.35">
      <c r="A23" s="14"/>
      <c r="B23" s="15"/>
      <c r="C23" s="16"/>
      <c r="D23" s="17"/>
      <c r="E23" s="17"/>
      <c r="F23" s="17"/>
      <c r="G23" s="18"/>
      <c r="H23" s="14"/>
      <c r="I23" s="7"/>
      <c r="J23" s="7"/>
      <c r="K23" s="7"/>
      <c r="L23" s="18"/>
    </row>
    <row r="24" spans="1:12" x14ac:dyDescent="0.35">
      <c r="A24" s="19"/>
      <c r="B24" s="20"/>
      <c r="C24" s="21"/>
      <c r="D24" s="22"/>
      <c r="E24" s="22"/>
      <c r="F24" s="22"/>
      <c r="G24" s="23"/>
      <c r="H24" s="19"/>
      <c r="I24" s="24"/>
      <c r="J24" s="24"/>
      <c r="K24" s="24"/>
      <c r="L24" s="23"/>
    </row>
    <row r="25" spans="1:12" x14ac:dyDescent="0.35">
      <c r="A25" s="8" t="s">
        <v>89</v>
      </c>
      <c r="B25" s="9" t="s">
        <v>90</v>
      </c>
      <c r="C25" s="10">
        <v>20</v>
      </c>
      <c r="D25" s="11">
        <v>313.5</v>
      </c>
      <c r="E25" s="11">
        <v>2</v>
      </c>
      <c r="F25" s="11">
        <v>62</v>
      </c>
      <c r="G25" s="12">
        <v>20</v>
      </c>
      <c r="H25" s="29" t="s">
        <v>21</v>
      </c>
      <c r="I25" s="27" t="s">
        <v>21</v>
      </c>
      <c r="J25" s="13" t="s">
        <v>15</v>
      </c>
      <c r="K25" s="13" t="s">
        <v>15</v>
      </c>
      <c r="L25" s="12" t="s">
        <v>15</v>
      </c>
    </row>
    <row r="26" spans="1:12" x14ac:dyDescent="0.35">
      <c r="A26" s="14"/>
      <c r="B26" s="15"/>
      <c r="C26" s="16"/>
      <c r="D26" s="17"/>
      <c r="E26" s="17"/>
      <c r="F26" s="17"/>
      <c r="G26" s="18"/>
      <c r="H26" s="14"/>
      <c r="I26" s="7"/>
      <c r="J26" s="7"/>
      <c r="K26" s="7"/>
      <c r="L26" s="18"/>
    </row>
    <row r="27" spans="1:12" x14ac:dyDescent="0.35">
      <c r="A27" s="19"/>
      <c r="B27" s="20"/>
      <c r="C27" s="21"/>
      <c r="D27" s="22"/>
      <c r="E27" s="22"/>
      <c r="F27" s="22"/>
      <c r="G27" s="23"/>
      <c r="H27" s="19"/>
      <c r="I27" s="24"/>
      <c r="J27" s="24"/>
      <c r="K27" s="24"/>
      <c r="L27" s="23"/>
    </row>
    <row r="28" spans="1:12" x14ac:dyDescent="0.35">
      <c r="A28" s="8" t="s">
        <v>91</v>
      </c>
      <c r="B28" s="9" t="s">
        <v>92</v>
      </c>
      <c r="C28" s="10">
        <v>20</v>
      </c>
      <c r="D28" s="11">
        <v>19.3</v>
      </c>
      <c r="E28" s="11">
        <v>1.4</v>
      </c>
      <c r="F28" s="11">
        <v>47.7</v>
      </c>
      <c r="G28" s="12">
        <v>0</v>
      </c>
      <c r="H28" s="8" t="s">
        <v>15</v>
      </c>
      <c r="I28" s="13" t="s">
        <v>15</v>
      </c>
      <c r="J28" s="13" t="s">
        <v>15</v>
      </c>
      <c r="K28" s="13" t="s">
        <v>15</v>
      </c>
      <c r="L28" s="12" t="s">
        <v>15</v>
      </c>
    </row>
    <row r="29" spans="1:12" x14ac:dyDescent="0.35">
      <c r="A29" s="14"/>
      <c r="B29" s="15"/>
      <c r="C29" s="16"/>
      <c r="D29" s="17"/>
      <c r="E29" s="17"/>
      <c r="F29" s="17"/>
      <c r="G29" s="18"/>
      <c r="H29" s="14"/>
      <c r="I29" s="7"/>
      <c r="J29" s="7"/>
      <c r="K29" s="7"/>
      <c r="L29" s="18"/>
    </row>
    <row r="30" spans="1:12" x14ac:dyDescent="0.35">
      <c r="A30" s="19"/>
      <c r="B30" s="20"/>
      <c r="C30" s="21"/>
      <c r="D30" s="22"/>
      <c r="E30" s="22"/>
      <c r="F30" s="22"/>
      <c r="G30" s="23"/>
      <c r="H30" s="19"/>
      <c r="I30" s="24"/>
      <c r="J30" s="24"/>
      <c r="K30" s="24"/>
      <c r="L30" s="23"/>
    </row>
    <row r="31" spans="1:12" x14ac:dyDescent="0.35">
      <c r="A31" s="8" t="s">
        <v>93</v>
      </c>
      <c r="B31" s="9" t="s">
        <v>94</v>
      </c>
      <c r="C31" s="10">
        <v>20</v>
      </c>
      <c r="D31" s="11">
        <v>102.3</v>
      </c>
      <c r="E31" s="11">
        <v>0.3</v>
      </c>
      <c r="F31" s="11">
        <v>9.6</v>
      </c>
      <c r="G31" s="12">
        <v>0</v>
      </c>
      <c r="H31" s="8" t="s">
        <v>15</v>
      </c>
      <c r="I31" s="13" t="s">
        <v>15</v>
      </c>
      <c r="J31" s="13" t="s">
        <v>14</v>
      </c>
      <c r="K31" s="13" t="s">
        <v>14</v>
      </c>
      <c r="L31" s="12" t="s">
        <v>15</v>
      </c>
    </row>
    <row r="32" spans="1:12" x14ac:dyDescent="0.35">
      <c r="A32" s="14"/>
      <c r="B32" s="15"/>
      <c r="C32" s="16"/>
      <c r="D32" s="17"/>
      <c r="E32" s="17"/>
      <c r="F32" s="17"/>
      <c r="G32" s="18"/>
      <c r="H32" s="14"/>
      <c r="I32" s="7"/>
      <c r="J32" s="7"/>
      <c r="K32" s="7"/>
      <c r="L32" s="18"/>
    </row>
    <row r="33" spans="1:12" x14ac:dyDescent="0.35">
      <c r="A33" s="19"/>
      <c r="B33" s="20"/>
      <c r="C33" s="21"/>
      <c r="D33" s="22"/>
      <c r="E33" s="22"/>
      <c r="F33" s="22"/>
      <c r="G33" s="23"/>
      <c r="H33" s="19"/>
      <c r="I33" s="24"/>
      <c r="J33" s="24"/>
      <c r="K33" s="24"/>
      <c r="L33" s="23"/>
    </row>
    <row r="34" spans="1:12" x14ac:dyDescent="0.35">
      <c r="A34" s="8" t="s">
        <v>95</v>
      </c>
      <c r="B34" s="9" t="s">
        <v>96</v>
      </c>
      <c r="C34" s="10">
        <v>20</v>
      </c>
      <c r="D34" s="11">
        <v>51.7</v>
      </c>
      <c r="E34" s="11">
        <v>1.5</v>
      </c>
      <c r="F34" s="11">
        <v>42.9</v>
      </c>
      <c r="G34" s="12">
        <v>0</v>
      </c>
      <c r="H34" s="8" t="s">
        <v>14</v>
      </c>
      <c r="I34" s="13" t="s">
        <v>14</v>
      </c>
      <c r="J34" s="13" t="s">
        <v>15</v>
      </c>
      <c r="K34" s="13" t="s">
        <v>15</v>
      </c>
      <c r="L34" s="12" t="s">
        <v>15</v>
      </c>
    </row>
    <row r="35" spans="1:12" x14ac:dyDescent="0.35">
      <c r="A35" s="14"/>
      <c r="B35" s="15"/>
      <c r="C35" s="16"/>
      <c r="D35" s="17"/>
      <c r="E35" s="17"/>
      <c r="F35" s="17"/>
      <c r="G35" s="18"/>
      <c r="H35" s="14"/>
      <c r="I35" s="7"/>
      <c r="J35" s="7"/>
      <c r="K35" s="7"/>
      <c r="L35" s="18"/>
    </row>
    <row r="36" spans="1:12" x14ac:dyDescent="0.35">
      <c r="A36" s="19"/>
      <c r="B36" s="20"/>
      <c r="C36" s="21"/>
      <c r="D36" s="22"/>
      <c r="E36" s="22"/>
      <c r="F36" s="22"/>
      <c r="G36" s="23"/>
      <c r="H36" s="19"/>
      <c r="I36" s="24"/>
      <c r="J36" s="24"/>
      <c r="K36" s="24"/>
      <c r="L36" s="23"/>
    </row>
    <row r="37" spans="1:12" x14ac:dyDescent="0.35">
      <c r="A37" s="8" t="s">
        <v>97</v>
      </c>
      <c r="B37" s="9" t="s">
        <v>98</v>
      </c>
      <c r="C37" s="10">
        <v>20</v>
      </c>
      <c r="D37" s="11">
        <v>10.1</v>
      </c>
      <c r="E37" s="11">
        <v>8</v>
      </c>
      <c r="F37" s="11">
        <v>100</v>
      </c>
      <c r="G37" s="12">
        <v>20</v>
      </c>
      <c r="H37" s="8" t="s">
        <v>15</v>
      </c>
      <c r="I37" s="13" t="s">
        <v>15</v>
      </c>
      <c r="J37" s="13" t="s">
        <v>15</v>
      </c>
      <c r="K37" s="13" t="s">
        <v>14</v>
      </c>
      <c r="L37" s="12" t="s">
        <v>14</v>
      </c>
    </row>
    <row r="38" spans="1:12" x14ac:dyDescent="0.35">
      <c r="A38" s="14"/>
      <c r="B38" s="15"/>
      <c r="C38" s="16"/>
      <c r="D38" s="17"/>
      <c r="E38" s="17"/>
      <c r="F38" s="17"/>
      <c r="G38" s="18"/>
      <c r="H38" s="14"/>
      <c r="I38" s="7"/>
      <c r="J38" s="7"/>
      <c r="K38" s="7"/>
      <c r="L38" s="18"/>
    </row>
    <row r="39" spans="1:12" x14ac:dyDescent="0.35">
      <c r="A39" s="19"/>
      <c r="B39" s="20"/>
      <c r="C39" s="21"/>
      <c r="D39" s="22"/>
      <c r="E39" s="22"/>
      <c r="F39" s="22"/>
      <c r="G39" s="23"/>
      <c r="H39" s="19"/>
      <c r="I39" s="24"/>
      <c r="J39" s="24"/>
      <c r="K39" s="24"/>
      <c r="L39" s="23"/>
    </row>
  </sheetData>
  <mergeCells count="24">
    <mergeCell ref="B22:B24"/>
    <mergeCell ref="C22:C24"/>
    <mergeCell ref="B25:B27"/>
    <mergeCell ref="C25:C27"/>
    <mergeCell ref="B37:B39"/>
    <mergeCell ref="C37:C39"/>
    <mergeCell ref="B28:B30"/>
    <mergeCell ref="C28:C30"/>
    <mergeCell ref="B31:B33"/>
    <mergeCell ref="C31:C33"/>
    <mergeCell ref="B34:B36"/>
    <mergeCell ref="C34:C36"/>
    <mergeCell ref="B13:B15"/>
    <mergeCell ref="C13:C15"/>
    <mergeCell ref="B16:B18"/>
    <mergeCell ref="C16:C18"/>
    <mergeCell ref="B19:B21"/>
    <mergeCell ref="C19:C21"/>
    <mergeCell ref="B4:B6"/>
    <mergeCell ref="C4:C6"/>
    <mergeCell ref="B7:B9"/>
    <mergeCell ref="C7:C9"/>
    <mergeCell ref="B10:B12"/>
    <mergeCell ref="C10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Day1_5_7</vt:lpstr>
      <vt:lpstr>Day2_5_8</vt:lpstr>
      <vt:lpstr>Day3_5_9</vt:lpstr>
      <vt:lpstr>Day4_5_10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Sindhu Sreedhara</dc:creator>
  <cp:keywords/>
  <dc:description/>
  <cp:lastModifiedBy>Arvind Ravikumar</cp:lastModifiedBy>
  <cp:revision/>
  <dcterms:created xsi:type="dcterms:W3CDTF">2018-08-09T17:21:39Z</dcterms:created>
  <dcterms:modified xsi:type="dcterms:W3CDTF">2019-07-12T12:35:08Z</dcterms:modified>
  <cp:category/>
  <cp:contentStatus/>
</cp:coreProperties>
</file>