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autoCompressPictures="0" defaultThemeVersion="164011"/>
  <bookViews>
    <workbookView xWindow="0" yWindow="0" windowWidth="19200" windowHeight="7050"/>
  </bookViews>
  <sheets>
    <sheet name="Table S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Y277" i="1" l="1"/>
  <c r="Y276" i="1"/>
  <c r="Y275" i="1"/>
  <c r="Y274" i="1"/>
  <c r="Y273" i="1"/>
  <c r="Y272" i="1"/>
  <c r="Y271" i="1"/>
  <c r="Y270" i="1"/>
  <c r="Y269" i="1"/>
  <c r="Y268" i="1"/>
  <c r="Y267" i="1"/>
  <c r="Y265" i="1"/>
  <c r="Y264" i="1"/>
  <c r="Y263" i="1"/>
  <c r="N67" i="1"/>
  <c r="N66" i="1"/>
</calcChain>
</file>

<file path=xl/sharedStrings.xml><?xml version="1.0" encoding="utf-8"?>
<sst xmlns="http://schemas.openxmlformats.org/spreadsheetml/2006/main" count="4358" uniqueCount="616">
  <si>
    <t>Collection Date</t>
  </si>
  <si>
    <t>Cruise</t>
  </si>
  <si>
    <t>Event</t>
  </si>
  <si>
    <t>Station</t>
  </si>
  <si>
    <t>Latitude</t>
  </si>
  <si>
    <t>Longitude</t>
  </si>
  <si>
    <t>Site Type</t>
  </si>
  <si>
    <t>Depth (m)</t>
  </si>
  <si>
    <t>14C age, years BP</t>
  </si>
  <si>
    <t>Fm</t>
  </si>
  <si>
    <t>pMC</t>
  </si>
  <si>
    <t>Salinity</t>
  </si>
  <si>
    <t>OC468</t>
  </si>
  <si>
    <t>MC295</t>
  </si>
  <si>
    <t>NCG</t>
  </si>
  <si>
    <t>WHOI 118490</t>
  </si>
  <si>
    <t>WHOI 118483</t>
  </si>
  <si>
    <t>WHOI 118489</t>
  </si>
  <si>
    <t>AT472</t>
  </si>
  <si>
    <t>WHOI 118487</t>
  </si>
  <si>
    <t>AT447</t>
  </si>
  <si>
    <t>UGAMS 17607</t>
  </si>
  <si>
    <t>WHOI 118488</t>
  </si>
  <si>
    <t>WHOI 118484</t>
  </si>
  <si>
    <t>LLNL 166144</t>
  </si>
  <si>
    <t>LLNL 166145</t>
  </si>
  <si>
    <t>AT443</t>
  </si>
  <si>
    <t>UGAMS 17608</t>
  </si>
  <si>
    <t>LLNL 166146</t>
  </si>
  <si>
    <t>WHOI 118480</t>
  </si>
  <si>
    <t>LLNL 166147</t>
  </si>
  <si>
    <t>WHOI 118491</t>
  </si>
  <si>
    <t>WHOI 118482</t>
  </si>
  <si>
    <t>AT446</t>
  </si>
  <si>
    <t>WHOI 118481</t>
  </si>
  <si>
    <t>&gt;Modern</t>
  </si>
  <si>
    <t>--</t>
  </si>
  <si>
    <t>WHOI 118492</t>
  </si>
  <si>
    <t>UGAMS 17606</t>
  </si>
  <si>
    <t>UGAMS 17609</t>
  </si>
  <si>
    <t>LLNL 166148</t>
  </si>
  <si>
    <t>LLNL 166149</t>
  </si>
  <si>
    <t>MC118</t>
  </si>
  <si>
    <t>WHOI 118486</t>
  </si>
  <si>
    <t>EN515</t>
  </si>
  <si>
    <t>OC26</t>
  </si>
  <si>
    <t>GC600</t>
  </si>
  <si>
    <t>Seep</t>
  </si>
  <si>
    <t>UGAMS 17575</t>
  </si>
  <si>
    <t>Shallow</t>
  </si>
  <si>
    <t>UGAMS 17580</t>
  </si>
  <si>
    <t>modern</t>
  </si>
  <si>
    <t>UGAMS 17581</t>
  </si>
  <si>
    <t>Control</t>
  </si>
  <si>
    <t>UGAMS 17583</t>
  </si>
  <si>
    <t>CTRL1</t>
  </si>
  <si>
    <t>WB1305</t>
  </si>
  <si>
    <t>CT21</t>
  </si>
  <si>
    <t>Seep A</t>
  </si>
  <si>
    <t>UGAMS 16556</t>
  </si>
  <si>
    <t>SEEP C</t>
  </si>
  <si>
    <t>Seep C</t>
  </si>
  <si>
    <t>SEEPC</t>
  </si>
  <si>
    <t>XC2</t>
  </si>
  <si>
    <t>LLNL 166138</t>
  </si>
  <si>
    <t>WB1306</t>
  </si>
  <si>
    <t>CT7</t>
  </si>
  <si>
    <t>SeepC-2</t>
  </si>
  <si>
    <t>CT15</t>
  </si>
  <si>
    <t>Peanut Seep</t>
  </si>
  <si>
    <t>AC5</t>
  </si>
  <si>
    <t>CT23</t>
  </si>
  <si>
    <t>UGAMS 16548</t>
  </si>
  <si>
    <t>PE13-27</t>
  </si>
  <si>
    <t>CTD4</t>
  </si>
  <si>
    <t>UGAMS 17588</t>
  </si>
  <si>
    <t>UGAMS 17589</t>
  </si>
  <si>
    <t>UGAMS 17590</t>
  </si>
  <si>
    <t>UGAMS 17591</t>
  </si>
  <si>
    <t>UGAMS 17592</t>
  </si>
  <si>
    <t>UGAMS 17593</t>
  </si>
  <si>
    <t>UGAMS 17594</t>
  </si>
  <si>
    <t>UGAMS 17595</t>
  </si>
  <si>
    <t>CTD2</t>
  </si>
  <si>
    <t>CTD6</t>
  </si>
  <si>
    <t>PE13-31</t>
  </si>
  <si>
    <t>S1CTD1</t>
  </si>
  <si>
    <t>S1CTD2</t>
  </si>
  <si>
    <t>UGAMS 17598</t>
  </si>
  <si>
    <t>UGAMS 17599</t>
  </si>
  <si>
    <t>LLNL 166156</t>
  </si>
  <si>
    <t>LLNL 166157</t>
  </si>
  <si>
    <t>S1CTD3</t>
  </si>
  <si>
    <t>S1CTD5</t>
  </si>
  <si>
    <t>S1CTD6</t>
  </si>
  <si>
    <t>UGAMS 17600</t>
  </si>
  <si>
    <t>S1CTD8</t>
  </si>
  <si>
    <t>UGAMS 17601</t>
  </si>
  <si>
    <t>UGAMS 17604</t>
  </si>
  <si>
    <t>UGAMS 17602</t>
  </si>
  <si>
    <t>UGAMS 17603</t>
  </si>
  <si>
    <t>UGAMS 17605</t>
  </si>
  <si>
    <t>S2048</t>
  </si>
  <si>
    <t>S4CTD3</t>
  </si>
  <si>
    <t>S4CTD2</t>
  </si>
  <si>
    <t>EN527</t>
  </si>
  <si>
    <t>UGAMS 29257</t>
  </si>
  <si>
    <t>UGAMS 29258</t>
  </si>
  <si>
    <t>UGAMS 29259</t>
  </si>
  <si>
    <t>UGAMS 29260</t>
  </si>
  <si>
    <t>MC294</t>
  </si>
  <si>
    <t>LLNL 166748</t>
  </si>
  <si>
    <t>LLNL 166152</t>
  </si>
  <si>
    <t>UGAMS 17290</t>
  </si>
  <si>
    <t>UGAMS 17291</t>
  </si>
  <si>
    <t>AT357</t>
  </si>
  <si>
    <t>UGAMS 17294</t>
  </si>
  <si>
    <t>UGAMS 17295</t>
  </si>
  <si>
    <t>DC673</t>
  </si>
  <si>
    <t>UGAMS 17298</t>
  </si>
  <si>
    <t>UGAMS 17299</t>
  </si>
  <si>
    <t>MC388</t>
  </si>
  <si>
    <t>UGAMS 17301</t>
  </si>
  <si>
    <t>UGAMS 17302</t>
  </si>
  <si>
    <t>UGAMS 17303</t>
  </si>
  <si>
    <t>EN528</t>
  </si>
  <si>
    <t>GC415</t>
  </si>
  <si>
    <t>UGAMS 17308</t>
  </si>
  <si>
    <t>UGAMS 17314</t>
  </si>
  <si>
    <t>UGAMS 17311</t>
  </si>
  <si>
    <t>UGAMS 17312</t>
  </si>
  <si>
    <t>River output</t>
  </si>
  <si>
    <t>UGAMS 17316</t>
  </si>
  <si>
    <t>UGAMS 17322</t>
  </si>
  <si>
    <t>UGAMS 17323</t>
  </si>
  <si>
    <t>MISSR</t>
  </si>
  <si>
    <t>NA</t>
  </si>
  <si>
    <t>River</t>
  </si>
  <si>
    <t>UGAMS 17289</t>
  </si>
  <si>
    <t>UGAMS 17288</t>
  </si>
  <si>
    <t>UGAMS 17287</t>
  </si>
  <si>
    <t>AT26-13</t>
  </si>
  <si>
    <t>UGAMS 29251</t>
  </si>
  <si>
    <t>UGAMS 29252</t>
  </si>
  <si>
    <t>UGAMS 29254</t>
  </si>
  <si>
    <t>PE15-1</t>
  </si>
  <si>
    <t>P1</t>
  </si>
  <si>
    <t>P1 River</t>
  </si>
  <si>
    <t>UGAMS 21537</t>
  </si>
  <si>
    <t>UGAMS 21538</t>
  </si>
  <si>
    <t>P3</t>
  </si>
  <si>
    <t>P3 DWH</t>
  </si>
  <si>
    <t>UGAMS 21539</t>
  </si>
  <si>
    <t>UGAMS 21540</t>
  </si>
  <si>
    <t>UGAMS 21541</t>
  </si>
  <si>
    <t>UGAMS 21542</t>
  </si>
  <si>
    <t>UGAMS 21543</t>
  </si>
  <si>
    <t>UGAMS 21544</t>
  </si>
  <si>
    <t>UGAMS 21545</t>
  </si>
  <si>
    <t>UGAMS 21546</t>
  </si>
  <si>
    <t>UGAMS 21547</t>
  </si>
  <si>
    <t>UGAMS 21548</t>
  </si>
  <si>
    <t>P4</t>
  </si>
  <si>
    <t>P4 Loop</t>
  </si>
  <si>
    <t>UGAMS 21549</t>
  </si>
  <si>
    <t>UGAMS 21550</t>
  </si>
  <si>
    <t>UGAMS 21551</t>
  </si>
  <si>
    <t>UGAMS 21552</t>
  </si>
  <si>
    <t>UGAMS 21553</t>
  </si>
  <si>
    <t>UGAMS 21554</t>
  </si>
  <si>
    <t>UGAMS 21555</t>
  </si>
  <si>
    <t>UGAMS 21556</t>
  </si>
  <si>
    <t>UGAMS 21557</t>
  </si>
  <si>
    <t>UGAMS 21558</t>
  </si>
  <si>
    <t>EN559</t>
  </si>
  <si>
    <t>GC699</t>
  </si>
  <si>
    <t>UGAMS 29237</t>
  </si>
  <si>
    <t xml:space="preserve">UGAMS 29238 </t>
  </si>
  <si>
    <t>UGAMS 29239</t>
  </si>
  <si>
    <t>UGAMS 29241</t>
  </si>
  <si>
    <t>BP073</t>
  </si>
  <si>
    <t>UGAMS 29262</t>
  </si>
  <si>
    <t>EN586</t>
  </si>
  <si>
    <t>GB480</t>
  </si>
  <si>
    <t>UGAMS 29242</t>
  </si>
  <si>
    <t>UGAMS 29243</t>
  </si>
  <si>
    <t>UGAMS 29244</t>
  </si>
  <si>
    <t>UGAMS 29245</t>
  </si>
  <si>
    <t>UGAMS 29271</t>
  </si>
  <si>
    <t>UGAMS 29272</t>
  </si>
  <si>
    <t>UGAMS 29273</t>
  </si>
  <si>
    <t>UGAMS 29264</t>
  </si>
  <si>
    <t>EN600</t>
  </si>
  <si>
    <t>SL-23</t>
  </si>
  <si>
    <t>WGOM</t>
  </si>
  <si>
    <t>WHOI 146700</t>
  </si>
  <si>
    <t>WHOI 146701</t>
  </si>
  <si>
    <t>WHOI 146702</t>
  </si>
  <si>
    <t>PI871</t>
  </si>
  <si>
    <t>WHOI 146704</t>
  </si>
  <si>
    <t>WHOI 146705</t>
  </si>
  <si>
    <t>WHOI 146706</t>
  </si>
  <si>
    <t>WHOI 146707</t>
  </si>
  <si>
    <t>WHOI 146892</t>
  </si>
  <si>
    <t>WHOI 146893</t>
  </si>
  <si>
    <t>WHOI 146894</t>
  </si>
  <si>
    <t>WHOI 146895</t>
  </si>
  <si>
    <t>WHOI 146896</t>
  </si>
  <si>
    <t>WHOI 146708</t>
  </si>
  <si>
    <t>WHOI 146709</t>
  </si>
  <si>
    <t>Filter size (μm)</t>
  </si>
  <si>
    <t>Water volume (L)</t>
  </si>
  <si>
    <t>Analysis number</t>
  </si>
  <si>
    <t>Year analyzed</t>
  </si>
  <si>
    <t>Modern</t>
  </si>
  <si>
    <t>–88.7563</t>
  </si>
  <si>
    <t>–88.3825</t>
  </si>
  <si>
    <t>–91.9583</t>
  </si>
  <si>
    <t>–90.0364</t>
  </si>
  <si>
    <t>–88.3638</t>
  </si>
  <si>
    <t>–90.0417</t>
  </si>
  <si>
    <t>–88.3589</t>
  </si>
  <si>
    <t>–96.4189</t>
  </si>
  <si>
    <t>–96.3138</t>
  </si>
  <si>
    <t>–91.9830</t>
  </si>
  <si>
    <t>–88.8908</t>
  </si>
  <si>
    <t>–88.4267</t>
  </si>
  <si>
    <t>–88.2907</t>
  </si>
  <si>
    <t>–89.6117</t>
  </si>
  <si>
    <t>–89.6098</t>
  </si>
  <si>
    <t>–89.6212</t>
  </si>
  <si>
    <t>–88.4881</t>
  </si>
  <si>
    <t>–88.9443</t>
  </si>
  <si>
    <t>–88.5435</t>
  </si>
  <si>
    <t>–88.3672</t>
  </si>
  <si>
    <t>–87.8652</t>
  </si>
  <si>
    <t>–88.4465</t>
  </si>
  <si>
    <t>–90.5675</t>
  </si>
  <si>
    <t>–88.0269</t>
  </si>
  <si>
    <t>–88.2156</t>
  </si>
  <si>
    <t>–91.0038</t>
  </si>
  <si>
    <t>–89.7148</t>
  </si>
  <si>
    <t>–89.3628</t>
  </si>
  <si>
    <t>–88.5615</t>
  </si>
  <si>
    <t>–90.0402</t>
  </si>
  <si>
    <t>–90.0401</t>
  </si>
  <si>
    <t>–90.0388</t>
  </si>
  <si>
    <t>–88.3795</t>
  </si>
  <si>
    <t>–90.5648</t>
  </si>
  <si>
    <t>–89.9758</t>
  </si>
  <si>
    <t>–89.3656</t>
  </si>
  <si>
    <t>–88.4034</t>
  </si>
  <si>
    <t>–88.3674</t>
  </si>
  <si>
    <t>–88.3688</t>
  </si>
  <si>
    <t>–88.3913</t>
  </si>
  <si>
    <t>–87.2825</t>
  </si>
  <si>
    <t>–88.0458</t>
  </si>
  <si>
    <t>–88.0183</t>
  </si>
  <si>
    <t>–87.3497</t>
  </si>
  <si>
    <t>–87.9358</t>
  </si>
  <si>
    <t>–88.8094</t>
  </si>
  <si>
    <t>–87.2272</t>
  </si>
  <si>
    <t>–90.8100</t>
  </si>
  <si>
    <t>–90.5672</t>
  </si>
  <si>
    <t>–90.5708</t>
  </si>
  <si>
    <t>–90.5731</t>
  </si>
  <si>
    <t>–90.8000</t>
  </si>
  <si>
    <t>–90.5719</t>
  </si>
  <si>
    <t>–88.3561</t>
  </si>
  <si>
    <t>–88.4889</t>
  </si>
  <si>
    <t>–89.7046</t>
  </si>
  <si>
    <t>–87.1434</t>
  </si>
  <si>
    <t>–88.2860</t>
  </si>
  <si>
    <t>–88.3381</t>
  </si>
  <si>
    <t>–88.3814</t>
  </si>
  <si>
    <t>–90.9944</t>
  </si>
  <si>
    <t>–88.9198</t>
  </si>
  <si>
    <t>–88.3878</t>
  </si>
  <si>
    <t>–89.4508</t>
  </si>
  <si>
    <t>–89.1722</t>
  </si>
  <si>
    <t>–88.3612</t>
  </si>
  <si>
    <t>–89.8120</t>
  </si>
  <si>
    <r>
      <t>δ</t>
    </r>
    <r>
      <rPr>
        <b/>
        <vertAlign val="superscript"/>
        <sz val="12"/>
        <rFont val="Times New Roman"/>
        <family val="1"/>
      </rPr>
      <t>13</t>
    </r>
    <r>
      <rPr>
        <b/>
        <sz val="12"/>
        <rFont val="Times New Roman"/>
        <family val="1"/>
      </rPr>
      <t>C</t>
    </r>
    <r>
      <rPr>
        <b/>
        <vertAlign val="subscript"/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(‰)</t>
    </r>
  </si>
  <si>
    <r>
      <t>δ</t>
    </r>
    <r>
      <rPr>
        <b/>
        <vertAlign val="superscript"/>
        <sz val="12"/>
        <rFont val="Times New Roman"/>
        <family val="1"/>
      </rPr>
      <t>13</t>
    </r>
    <r>
      <rPr>
        <b/>
        <sz val="12"/>
        <rFont val="Times New Roman"/>
        <family val="1"/>
      </rPr>
      <t>C</t>
    </r>
    <r>
      <rPr>
        <b/>
        <vertAlign val="subscript"/>
        <sz val="12"/>
        <rFont val="Times New Roman"/>
        <family val="1"/>
      </rPr>
      <t xml:space="preserve">corr </t>
    </r>
    <r>
      <rPr>
        <b/>
        <sz val="12"/>
        <rFont val="Times New Roman"/>
        <family val="1"/>
      </rPr>
      <t>(‰)</t>
    </r>
  </si>
  <si>
    <r>
      <t xml:space="preserve">µmol C/L </t>
    </r>
    <r>
      <rPr>
        <b/>
        <vertAlign val="superscript"/>
        <sz val="12"/>
        <color theme="1"/>
        <rFont val="Times New Roman"/>
        <family val="1"/>
      </rPr>
      <t>13</t>
    </r>
    <r>
      <rPr>
        <b/>
        <sz val="12"/>
        <color theme="1"/>
        <rFont val="Times New Roman"/>
        <family val="1"/>
      </rPr>
      <t>C Method</t>
    </r>
  </si>
  <si>
    <r>
      <t xml:space="preserve">µmol C/L </t>
    </r>
    <r>
      <rPr>
        <b/>
        <vertAlign val="superscript"/>
        <sz val="12"/>
        <color theme="1"/>
        <rFont val="Times New Roman"/>
        <family val="1"/>
      </rPr>
      <t>14</t>
    </r>
    <r>
      <rPr>
        <b/>
        <sz val="12"/>
        <color theme="1"/>
        <rFont val="Times New Roman"/>
        <family val="1"/>
      </rPr>
      <t xml:space="preserve">C method </t>
    </r>
  </si>
  <si>
    <r>
      <t>µmol CO</t>
    </r>
    <r>
      <rPr>
        <b/>
        <vertAlign val="subscript"/>
        <sz val="12"/>
        <color theme="1"/>
        <rFont val="Times New Roman"/>
        <family val="1"/>
      </rPr>
      <t xml:space="preserve">2 </t>
    </r>
    <r>
      <rPr>
        <b/>
        <sz val="12"/>
        <color theme="1"/>
        <rFont val="Times New Roman"/>
        <family val="1"/>
      </rPr>
      <t>sent</t>
    </r>
  </si>
  <si>
    <r>
      <t>Δ</t>
    </r>
    <r>
      <rPr>
        <b/>
        <vertAlign val="superscript"/>
        <sz val="12"/>
        <color theme="1"/>
        <rFont val="Times New Roman"/>
        <family val="1"/>
      </rPr>
      <t>14</t>
    </r>
    <r>
      <rPr>
        <b/>
        <sz val="12"/>
        <color theme="1"/>
        <rFont val="Times New Roman"/>
        <family val="1"/>
      </rPr>
      <t>C (‰)</t>
    </r>
  </si>
  <si>
    <r>
      <t>Δ</t>
    </r>
    <r>
      <rPr>
        <b/>
        <vertAlign val="superscript"/>
        <sz val="12"/>
        <color theme="1"/>
        <rFont val="Times New Roman"/>
        <family val="1"/>
      </rPr>
      <t>14</t>
    </r>
    <r>
      <rPr>
        <b/>
        <sz val="12"/>
        <color theme="1"/>
        <rFont val="Times New Roman"/>
        <family val="1"/>
      </rPr>
      <t>C</t>
    </r>
    <r>
      <rPr>
        <b/>
        <vertAlign val="subscript"/>
        <sz val="12"/>
        <color theme="1"/>
        <rFont val="Times New Roman"/>
        <family val="1"/>
      </rPr>
      <t xml:space="preserve">corr    </t>
    </r>
    <r>
      <rPr>
        <b/>
        <sz val="12"/>
        <color theme="1"/>
        <rFont val="Times New Roman"/>
        <family val="1"/>
      </rPr>
      <t>(‰)</t>
    </r>
  </si>
  <si>
    <t>–20.7</t>
  </si>
  <si>
    <t>–25.0</t>
  </si>
  <si>
    <t>–22.6</t>
  </si>
  <si>
    <t>–22.3</t>
  </si>
  <si>
    <t>–30.2</t>
  </si>
  <si>
    <t>–28.8</t>
  </si>
  <si>
    <t>–25.7</t>
  </si>
  <si>
    <t>–23.9</t>
  </si>
  <si>
    <t>–24.3</t>
  </si>
  <si>
    <t>–29.0</t>
  </si>
  <si>
    <t>–31.6</t>
  </si>
  <si>
    <t>–26.6</t>
  </si>
  <si>
    <t>–25.3</t>
  </si>
  <si>
    <t>–20.0</t>
  </si>
  <si>
    <t>–23.0</t>
  </si>
  <si>
    <t>–20.9</t>
  </si>
  <si>
    <t>–21.9</t>
  </si>
  <si>
    <t>–25.1</t>
  </si>
  <si>
    <t>–26.9</t>
  </si>
  <si>
    <t>–24.2</t>
  </si>
  <si>
    <t>–24.4</t>
  </si>
  <si>
    <t>–25.2</t>
  </si>
  <si>
    <t>–21.7</t>
  </si>
  <si>
    <t>–21.0</t>
  </si>
  <si>
    <t>–25.6</t>
  </si>
  <si>
    <t>–22.1</t>
  </si>
  <si>
    <t>–21.1</t>
  </si>
  <si>
    <t>–24.5</t>
  </si>
  <si>
    <t>–23.6</t>
  </si>
  <si>
    <t>–21.6</t>
  </si>
  <si>
    <t>–23.8</t>
  </si>
  <si>
    <t>–24.0</t>
  </si>
  <si>
    <t>–23.4</t>
  </si>
  <si>
    <t>–22.8</t>
  </si>
  <si>
    <t>–24.9</t>
  </si>
  <si>
    <t>–25.9</t>
  </si>
  <si>
    <t>–26.3</t>
  </si>
  <si>
    <t>–28.2</t>
  </si>
  <si>
    <t>–29.2</t>
  </si>
  <si>
    <t>–32.0</t>
  </si>
  <si>
    <t>–27.2</t>
  </si>
  <si>
    <t>–27.5</t>
  </si>
  <si>
    <t>–26.1</t>
  </si>
  <si>
    <t>–27.8</t>
  </si>
  <si>
    <t>–27.4</t>
  </si>
  <si>
    <t>–27.1</t>
  </si>
  <si>
    <t>–26.7</t>
  </si>
  <si>
    <t>–28.0</t>
  </si>
  <si>
    <t>–28.3</t>
  </si>
  <si>
    <t>–24.7</t>
  </si>
  <si>
    <t>–27.7</t>
  </si>
  <si>
    <t>–27.0</t>
  </si>
  <si>
    <t>–28.4</t>
  </si>
  <si>
    <t>–26.2</t>
  </si>
  <si>
    <t>–27.9</t>
  </si>
  <si>
    <t>–28.1</t>
  </si>
  <si>
    <t>–25.4</t>
  </si>
  <si>
    <t>–27.6</t>
  </si>
  <si>
    <t>–24.8</t>
  </si>
  <si>
    <t>–23.3</t>
  </si>
  <si>
    <t>–26.0</t>
  </si>
  <si>
    <t>–25.5</t>
  </si>
  <si>
    <t>–26.4</t>
  </si>
  <si>
    <t>–30.1</t>
  </si>
  <si>
    <t>–24.1</t>
  </si>
  <si>
    <t>–26.8</t>
  </si>
  <si>
    <t>–22.4</t>
  </si>
  <si>
    <t>–26.5</t>
  </si>
  <si>
    <t>–30.5</t>
  </si>
  <si>
    <t>–28.7</t>
  </si>
  <si>
    <t>–27.3</t>
  </si>
  <si>
    <t>–29.1</t>
  </si>
  <si>
    <t>–29.3</t>
  </si>
  <si>
    <t>–28.9</t>
  </si>
  <si>
    <t>–24.6</t>
  </si>
  <si>
    <t>–29.9</t>
  </si>
  <si>
    <t>–30.3</t>
  </si>
  <si>
    <t>–32.4</t>
  </si>
  <si>
    <t>–31.1</t>
  </si>
  <si>
    <t>–22.5</t>
  </si>
  <si>
    <t>–30.9</t>
  </si>
  <si>
    <t>–32.1</t>
  </si>
  <si>
    <t>–29.8</t>
  </si>
  <si>
    <t>–31.9</t>
  </si>
  <si>
    <t>–34.5</t>
  </si>
  <si>
    <t>–30.7</t>
  </si>
  <si>
    <t>–31.4</t>
  </si>
  <si>
    <t>–29.4</t>
  </si>
  <si>
    <t>–23.2</t>
  </si>
  <si>
    <t>–28.6</t>
  </si>
  <si>
    <t>–23.5</t>
  </si>
  <si>
    <t>–30.4</t>
  </si>
  <si>
    <t>–31.2</t>
  </si>
  <si>
    <t>–30.6</t>
  </si>
  <si>
    <t>–28.5</t>
  </si>
  <si>
    <t>–32.2</t>
  </si>
  <si>
    <t>–35.4</t>
  </si>
  <si>
    <t>–25.8</t>
  </si>
  <si>
    <t>–22.7</t>
  </si>
  <si>
    <t>–21.4</t>
  </si>
  <si>
    <t>–31.7</t>
  </si>
  <si>
    <t>–20.1</t>
  </si>
  <si>
    <t>–23.1</t>
  </si>
  <si>
    <t>–21.8</t>
  </si>
  <si>
    <t>–21.2</t>
  </si>
  <si>
    <t>–30.0</t>
  </si>
  <si>
    <t>–34.0</t>
  </si>
  <si>
    <t>–31.0</t>
  </si>
  <si>
    <t>–34.3</t>
  </si>
  <si>
    <t>–32.3</t>
  </si>
  <si>
    <t>–23.7</t>
  </si>
  <si>
    <t>–20.4</t>
  </si>
  <si>
    <t>–29.5</t>
  </si>
  <si>
    <t>–21.5</t>
  </si>
  <si>
    <t>–19.9</t>
  </si>
  <si>
    <t>–20.6</t>
  </si>
  <si>
    <t>–19.6</t>
  </si>
  <si>
    <t>–19.3</t>
  </si>
  <si>
    <t>–17.8</t>
  </si>
  <si>
    <t>–20.8</t>
  </si>
  <si>
    <t>–35.2</t>
  </si>
  <si>
    <t>–29.6</t>
  </si>
  <si>
    <t>–22.0</t>
  </si>
  <si>
    <t>–19.4</t>
  </si>
  <si>
    <t>–18.4</t>
  </si>
  <si>
    <t>–30.8</t>
  </si>
  <si>
    <t>–22.2</t>
  </si>
  <si>
    <t>–20.3</t>
  </si>
  <si>
    <t>–34.1</t>
  </si>
  <si>
    <t>–70.7</t>
  </si>
  <si>
    <t>–57.4</t>
  </si>
  <si>
    <t>–132.1</t>
  </si>
  <si>
    <t>–74.3</t>
  </si>
  <si>
    <t>–519.5</t>
  </si>
  <si>
    <t>–416.2</t>
  </si>
  <si>
    <t>–89.0</t>
  </si>
  <si>
    <t>–184.5</t>
  </si>
  <si>
    <t>–255.3</t>
  </si>
  <si>
    <t>–138.9</t>
  </si>
  <si>
    <t>–519.4</t>
  </si>
  <si>
    <t>–594.5</t>
  </si>
  <si>
    <t>–353.9</t>
  </si>
  <si>
    <t>–275.7</t>
  </si>
  <si>
    <t>–2.6</t>
  </si>
  <si>
    <t>–78.3</t>
  </si>
  <si>
    <t>–61.5</t>
  </si>
  <si>
    <t>–300.5</t>
  </si>
  <si>
    <t>–207.4</t>
  </si>
  <si>
    <t>–15.4</t>
  </si>
  <si>
    <t>–171.9</t>
  </si>
  <si>
    <t>–493.6</t>
  </si>
  <si>
    <t>–661.5</t>
  </si>
  <si>
    <t>–441.2</t>
  </si>
  <si>
    <t>–222.4</t>
  </si>
  <si>
    <t>–294.2</t>
  </si>
  <si>
    <t>–539.5</t>
  </si>
  <si>
    <t>–477.8</t>
  </si>
  <si>
    <t>–339.9</t>
  </si>
  <si>
    <t>–348.6</t>
  </si>
  <si>
    <t>–380.9</t>
  </si>
  <si>
    <t>–374.6</t>
  </si>
  <si>
    <t>–496.9</t>
  </si>
  <si>
    <t>–536.2</t>
  </si>
  <si>
    <t>–104.4</t>
  </si>
  <si>
    <t>–277.6</t>
  </si>
  <si>
    <t>–397.8</t>
  </si>
  <si>
    <t>–750.1</t>
  </si>
  <si>
    <t>–620.3</t>
  </si>
  <si>
    <t>–560.2</t>
  </si>
  <si>
    <t>–642.4</t>
  </si>
  <si>
    <t>–512.8</t>
  </si>
  <si>
    <t>–9.3</t>
  </si>
  <si>
    <t>–96.3</t>
  </si>
  <si>
    <t>–153.3</t>
  </si>
  <si>
    <t>–244.2</t>
  </si>
  <si>
    <t>–347.4</t>
  </si>
  <si>
    <t>–71.5</t>
  </si>
  <si>
    <t>–138</t>
  </si>
  <si>
    <t>–82.6</t>
  </si>
  <si>
    <t>–194.4</t>
  </si>
  <si>
    <t>–477.5</t>
  </si>
  <si>
    <t>–487.2</t>
  </si>
  <si>
    <t>–304.5</t>
  </si>
  <si>
    <t>–55.4</t>
  </si>
  <si>
    <t>–7.1</t>
  </si>
  <si>
    <t>–1.3</t>
  </si>
  <si>
    <t>–14.3</t>
  </si>
  <si>
    <t>–36.6</t>
  </si>
  <si>
    <t>–161</t>
  </si>
  <si>
    <t>–123.6</t>
  </si>
  <si>
    <t>–274.4</t>
  </si>
  <si>
    <t>–64.8</t>
  </si>
  <si>
    <t>–294.6</t>
  </si>
  <si>
    <t>–126.6</t>
  </si>
  <si>
    <t>–152.8</t>
  </si>
  <si>
    <t>–414.3</t>
  </si>
  <si>
    <t>–165.3</t>
  </si>
  <si>
    <t>–183.7</t>
  </si>
  <si>
    <t>–140.1</t>
  </si>
  <si>
    <t>–96.4</t>
  </si>
  <si>
    <t>–86.1</t>
  </si>
  <si>
    <t>–403.2</t>
  </si>
  <si>
    <t>–94.0</t>
  </si>
  <si>
    <t>–382.9</t>
  </si>
  <si>
    <t>–374.2</t>
  </si>
  <si>
    <t>–191.6</t>
  </si>
  <si>
    <t>–138.6</t>
  </si>
  <si>
    <t>–143.5</t>
  </si>
  <si>
    <t>–459.0</t>
  </si>
  <si>
    <t>–69.6</t>
  </si>
  <si>
    <t>–91.4</t>
  </si>
  <si>
    <t>–123.4</t>
  </si>
  <si>
    <t>–278.6</t>
  </si>
  <si>
    <t>–64.6</t>
  </si>
  <si>
    <t>–103.4</t>
  </si>
  <si>
    <t>–179.5</t>
  </si>
  <si>
    <t>–179.4</t>
  </si>
  <si>
    <t>–52.2</t>
  </si>
  <si>
    <t>–480.2</t>
  </si>
  <si>
    <t>–282.8</t>
  </si>
  <si>
    <t>–240.4</t>
  </si>
  <si>
    <t>–122.7</t>
  </si>
  <si>
    <t>–6.1</t>
  </si>
  <si>
    <t>–3.4</t>
  </si>
  <si>
    <t>–0.34</t>
  </si>
  <si>
    <t>–52.0</t>
  </si>
  <si>
    <t>–8.37</t>
  </si>
  <si>
    <t>–127.2</t>
  </si>
  <si>
    <t>–84.8</t>
  </si>
  <si>
    <t>–206.0</t>
  </si>
  <si>
    <t>–320.6</t>
  </si>
  <si>
    <t>–7.8</t>
  </si>
  <si>
    <t>–38.6</t>
  </si>
  <si>
    <t>–115.5</t>
  </si>
  <si>
    <t>–62.6</t>
  </si>
  <si>
    <t>–47.8</t>
  </si>
  <si>
    <t>–521.1</t>
  </si>
  <si>
    <t>–410.8</t>
  </si>
  <si>
    <t>–129.7</t>
  </si>
  <si>
    <t>–244.1</t>
  </si>
  <si>
    <t>–105.7</t>
  </si>
  <si>
    <t>–520.8</t>
  </si>
  <si>
    <t>–602.7</t>
  </si>
  <si>
    <t>–348.3</t>
  </si>
  <si>
    <t>–268.0</t>
  </si>
  <si>
    <t>–64.1</t>
  </si>
  <si>
    <t>–14.1</t>
  </si>
  <si>
    <t>–42.0</t>
  </si>
  <si>
    <t>–268.5</t>
  </si>
  <si>
    <t>–154.8</t>
  </si>
  <si>
    <t>–137.3</t>
  </si>
  <si>
    <t>–468.0</t>
  </si>
  <si>
    <t>–664.3</t>
  </si>
  <si>
    <t>–409.2</t>
  </si>
  <si>
    <t>–212.1</t>
  </si>
  <si>
    <t>–281.4</t>
  </si>
  <si>
    <t>–534.3</t>
  </si>
  <si>
    <t>–468.8</t>
  </si>
  <si>
    <t>–329.9</t>
  </si>
  <si>
    <t>–327.6</t>
  </si>
  <si>
    <t>–365.5</t>
  </si>
  <si>
    <t>–353.7</t>
  </si>
  <si>
    <t>–493.4</t>
  </si>
  <si>
    <t>–533.7</t>
  </si>
  <si>
    <t>–43.2</t>
  </si>
  <si>
    <t>–215.9</t>
  </si>
  <si>
    <t>–383.4</t>
  </si>
  <si>
    <t>–755.5</t>
  </si>
  <si>
    <t>–617.6</t>
  </si>
  <si>
    <t>–552.1</t>
  </si>
  <si>
    <t>–642.8</t>
  </si>
  <si>
    <t>–496.1</t>
  </si>
  <si>
    <t>–82.8</t>
  </si>
  <si>
    <t>–145.3</t>
  </si>
  <si>
    <t>–186.9</t>
  </si>
  <si>
    <t>–289.9</t>
  </si>
  <si>
    <t>–46.8</t>
  </si>
  <si>
    <t>–50.7</t>
  </si>
  <si>
    <t>–147.7</t>
  </si>
  <si>
    <t>–450.3</t>
  </si>
  <si>
    <t>–457.4</t>
  </si>
  <si>
    <t>–263.2</t>
  </si>
  <si>
    <t>–17.0</t>
  </si>
  <si>
    <t>–118.1</t>
  </si>
  <si>
    <t>–238.8</t>
  </si>
  <si>
    <t>–44.4</t>
  </si>
  <si>
    <t>–293.9</t>
  </si>
  <si>
    <t>–125.7</t>
  </si>
  <si>
    <t>–151.9</t>
  </si>
  <si>
    <t>–455.7</t>
  </si>
  <si>
    <t>–164.1</t>
  </si>
  <si>
    <t>–182.1</t>
  </si>
  <si>
    <t>–135.7</t>
  </si>
  <si>
    <t>–94.4</t>
  </si>
  <si>
    <t>–79.2</t>
  </si>
  <si>
    <t>–417.9</t>
  </si>
  <si>
    <t>–92.3</t>
  </si>
  <si>
    <t>–390.3</t>
  </si>
  <si>
    <t>–379.3</t>
  </si>
  <si>
    <t>–190.1</t>
  </si>
  <si>
    <t>–130.0</t>
  </si>
  <si>
    <t>–481.5</t>
  </si>
  <si>
    <t>–66.5</t>
  </si>
  <si>
    <t>–87.4</t>
  </si>
  <si>
    <t>–286.2</t>
  </si>
  <si>
    <t>–60.4</t>
  </si>
  <si>
    <t>–102.0</t>
  </si>
  <si>
    <t>–121.1</t>
  </si>
  <si>
    <t>–161.1</t>
  </si>
  <si>
    <t>–49.1</t>
  </si>
  <si>
    <t>–514.7</t>
  </si>
  <si>
    <t>–281.8</t>
  </si>
  <si>
    <t>–223.9</t>
  </si>
  <si>
    <t>–14.6</t>
  </si>
  <si>
    <t>–81.6</t>
  </si>
  <si>
    <t>–203.7</t>
  </si>
  <si>
    <t>–47.6</t>
  </si>
  <si>
    <t>–109.1</t>
  </si>
  <si>
    <t>–56.3</t>
  </si>
  <si>
    <t>–192.7</t>
  </si>
  <si>
    <t>–322.4</t>
  </si>
  <si>
    <r>
      <t>--</t>
    </r>
    <r>
      <rPr>
        <vertAlign val="superscript"/>
        <sz val="12"/>
        <color theme="1"/>
        <rFont val="Times New Roman"/>
        <family val="1"/>
      </rPr>
      <t>a</t>
    </r>
  </si>
  <si>
    <r>
      <rPr>
        <vertAlign val="superscript"/>
        <sz val="12"/>
        <color theme="1"/>
        <rFont val="Times New Roman"/>
        <family val="1"/>
      </rPr>
      <t>a</t>
    </r>
    <r>
      <rPr>
        <sz val="12"/>
        <color theme="1"/>
        <rFont val="Times New Roman"/>
        <family val="1"/>
      </rPr>
      <t xml:space="preserve"> not available</t>
    </r>
  </si>
  <si>
    <t xml:space="preserve">± </t>
  </si>
  <si>
    <t>±</t>
  </si>
  <si>
    <r>
      <t>Table S1. POC</t>
    </r>
    <r>
      <rPr>
        <b/>
        <vertAlign val="subscript"/>
        <sz val="12"/>
        <color theme="1"/>
        <rFont val="Times New Roman"/>
        <family val="1"/>
      </rPr>
      <t>susp</t>
    </r>
    <r>
      <rPr>
        <b/>
        <sz val="12"/>
        <color theme="1"/>
        <rFont val="Times New Roman"/>
        <family val="1"/>
      </rPr>
      <t xml:space="preserve"> sample collection and isotope data</t>
    </r>
  </si>
  <si>
    <r>
      <t>±</t>
    </r>
    <r>
      <rPr>
        <b/>
        <vertAlign val="subscript"/>
        <sz val="12"/>
        <color theme="1"/>
        <rFont val="Times New Roman"/>
        <family val="1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</si>
</sst>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0.0000"/>
    <numFmt numFmtId="165" formatCode="0.0"/>
    <numFmt numFmtId="166" formatCode="###0;###0"/>
    <numFmt numFmtId="167" formatCode="###0.0;###0.0"/>
    <numFmt numFmtId="168" formatCode="###0.00;###0.00"/>
  </numFmts>
  <fonts count="14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2"/>
      <name val="Times New Roman"/>
      <family val="1"/>
    </font>
    <font>
      <sz val="9"/>
      <name val="Geneva"/>
      <family val="2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0"/>
      <name val="Arial"/>
      <family val="2"/>
    </font>
    <font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b/>
      <vertAlign val="superscript"/>
      <sz val="12"/>
      <name val="Times New Roman"/>
      <family val="1"/>
    </font>
    <font>
      <b/>
      <vertAlign val="subscript"/>
      <sz val="12"/>
      <name val="Times New Roman"/>
      <family val="1"/>
    </font>
    <font>
      <b/>
      <vertAlign val="superscript"/>
      <sz val="12"/>
      <color theme="1"/>
      <name val="Times New Roman"/>
      <family val="1"/>
    </font>
    <font>
      <b/>
      <vertAlign val="subscript"/>
      <sz val="12"/>
      <color theme="1"/>
      <name val="Times New Roman"/>
      <family val="1"/>
    </font>
    <font>
      <vertAlign val="superscript"/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3" fillId="0" borderId="0"/>
    <xf numFmtId="0" fontId="6" fillId="0" borderId="0"/>
  </cellStyleXfs>
  <cellXfs count="79">
    <xf numFmtId="0" fontId="0" fillId="0" borderId="0" xfId="0"/>
    <xf numFmtId="14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0" xfId="0" quotePrefix="1" applyFont="1" applyBorder="1" applyAlignment="1">
      <alignment horizontal="center"/>
    </xf>
    <xf numFmtId="165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66" fontId="5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65" fontId="2" fillId="0" borderId="0" xfId="1" applyNumberFormat="1" applyFont="1" applyBorder="1" applyAlignment="1">
      <alignment horizontal="center"/>
    </xf>
    <xf numFmtId="167" fontId="5" fillId="0" borderId="0" xfId="0" applyNumberFormat="1" applyFont="1" applyBorder="1" applyAlignment="1">
      <alignment horizontal="center"/>
    </xf>
    <xf numFmtId="165" fontId="1" fillId="0" borderId="0" xfId="0" applyNumberFormat="1" applyFont="1" applyFill="1" applyBorder="1" applyAlignment="1">
      <alignment horizontal="center"/>
    </xf>
    <xf numFmtId="165" fontId="2" fillId="0" borderId="0" xfId="0" applyNumberFormat="1" applyFont="1" applyFill="1" applyBorder="1" applyAlignment="1">
      <alignment horizontal="center"/>
    </xf>
    <xf numFmtId="1" fontId="2" fillId="0" borderId="0" xfId="2" applyNumberFormat="1" applyFont="1" applyBorder="1" applyAlignment="1">
      <alignment horizontal="center"/>
    </xf>
    <xf numFmtId="1" fontId="1" fillId="0" borderId="0" xfId="0" quotePrefix="1" applyNumberFormat="1" applyFont="1" applyBorder="1" applyAlignment="1">
      <alignment horizontal="center"/>
    </xf>
    <xf numFmtId="14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0" fontId="1" fillId="0" borderId="0" xfId="0" quotePrefix="1" applyFont="1" applyFill="1" applyBorder="1" applyAlignment="1">
      <alignment horizontal="center"/>
    </xf>
    <xf numFmtId="1" fontId="1" fillId="0" borderId="0" xfId="0" applyNumberFormat="1" applyFont="1" applyFill="1" applyBorder="1" applyAlignment="1">
      <alignment horizontal="center"/>
    </xf>
    <xf numFmtId="165" fontId="1" fillId="0" borderId="0" xfId="0" quotePrefix="1" applyNumberFormat="1" applyFont="1" applyFill="1" applyBorder="1" applyAlignment="1">
      <alignment horizontal="center"/>
    </xf>
    <xf numFmtId="2" fontId="5" fillId="0" borderId="0" xfId="0" applyNumberFormat="1" applyFont="1" applyFill="1" applyBorder="1" applyAlignment="1">
      <alignment horizontal="center"/>
    </xf>
    <xf numFmtId="1" fontId="1" fillId="0" borderId="0" xfId="0" quotePrefix="1" applyNumberFormat="1" applyFont="1" applyFill="1" applyBorder="1" applyAlignment="1">
      <alignment horizontal="center"/>
    </xf>
    <xf numFmtId="165" fontId="1" fillId="0" borderId="0" xfId="0" quotePrefix="1" applyNumberFormat="1" applyFont="1" applyBorder="1" applyAlignment="1">
      <alignment horizontal="center"/>
    </xf>
    <xf numFmtId="165" fontId="1" fillId="0" borderId="0" xfId="0" applyNumberFormat="1" applyFont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0" fontId="2" fillId="0" borderId="0" xfId="2" applyFont="1" applyBorder="1" applyAlignment="1">
      <alignment horizontal="center"/>
    </xf>
    <xf numFmtId="1" fontId="2" fillId="0" borderId="0" xfId="2" applyNumberFormat="1" applyFont="1" applyFill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0" fontId="2" fillId="0" borderId="0" xfId="2" quotePrefix="1" applyFont="1" applyBorder="1" applyAlignment="1">
      <alignment horizontal="center"/>
    </xf>
    <xf numFmtId="0" fontId="2" fillId="0" borderId="0" xfId="2" applyFont="1" applyFill="1" applyBorder="1" applyAlignment="1">
      <alignment horizontal="center"/>
    </xf>
    <xf numFmtId="0" fontId="2" fillId="0" borderId="0" xfId="2" quotePrefix="1" applyFont="1" applyFill="1" applyBorder="1" applyAlignment="1">
      <alignment horizontal="center"/>
    </xf>
    <xf numFmtId="2" fontId="2" fillId="0" borderId="0" xfId="2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164" fontId="2" fillId="0" borderId="0" xfId="1" applyNumberFormat="1" applyFont="1" applyFill="1" applyBorder="1" applyAlignment="1">
      <alignment horizontal="center"/>
    </xf>
    <xf numFmtId="165" fontId="2" fillId="0" borderId="0" xfId="1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14" fontId="2" fillId="0" borderId="0" xfId="2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164" fontId="2" fillId="0" borderId="0" xfId="2" applyNumberFormat="1" applyFont="1" applyBorder="1" applyAlignment="1">
      <alignment horizontal="center"/>
    </xf>
    <xf numFmtId="2" fontId="2" fillId="0" borderId="0" xfId="2" applyNumberFormat="1" applyFont="1" applyBorder="1" applyAlignment="1">
      <alignment horizontal="center"/>
    </xf>
    <xf numFmtId="0" fontId="2" fillId="0" borderId="0" xfId="1" applyFont="1" applyBorder="1" applyAlignment="1">
      <alignment horizontal="center"/>
    </xf>
    <xf numFmtId="164" fontId="2" fillId="0" borderId="0" xfId="1" applyNumberFormat="1" applyFont="1" applyBorder="1" applyAlignment="1">
      <alignment horizontal="center"/>
    </xf>
    <xf numFmtId="2" fontId="1" fillId="0" borderId="0" xfId="0" quotePrefix="1" applyNumberFormat="1" applyFont="1" applyBorder="1" applyAlignment="1">
      <alignment horizontal="center"/>
    </xf>
    <xf numFmtId="14" fontId="2" fillId="0" borderId="0" xfId="2" applyNumberFormat="1" applyFont="1" applyFill="1" applyBorder="1" applyAlignment="1">
      <alignment horizontal="center"/>
    </xf>
    <xf numFmtId="164" fontId="2" fillId="0" borderId="0" xfId="2" applyNumberFormat="1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2" fontId="7" fillId="0" borderId="0" xfId="0" applyNumberFormat="1" applyFont="1" applyFill="1" applyBorder="1" applyAlignment="1">
      <alignment horizontal="center"/>
    </xf>
    <xf numFmtId="2" fontId="2" fillId="0" borderId="0" xfId="1" applyNumberFormat="1" applyFont="1" applyBorder="1" applyAlignment="1">
      <alignment horizontal="center"/>
    </xf>
    <xf numFmtId="14" fontId="2" fillId="0" borderId="0" xfId="0" applyNumberFormat="1" applyFont="1" applyFill="1" applyBorder="1" applyAlignment="1">
      <alignment horizontal="center"/>
    </xf>
    <xf numFmtId="166" fontId="7" fillId="0" borderId="0" xfId="0" applyNumberFormat="1" applyFont="1" applyFill="1" applyBorder="1" applyAlignment="1">
      <alignment horizontal="center"/>
    </xf>
    <xf numFmtId="166" fontId="5" fillId="0" borderId="0" xfId="0" applyNumberFormat="1" applyFont="1" applyFill="1" applyBorder="1" applyAlignment="1">
      <alignment horizontal="center"/>
    </xf>
    <xf numFmtId="168" fontId="7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167" fontId="7" fillId="0" borderId="0" xfId="0" applyNumberFormat="1" applyFont="1" applyFill="1" applyBorder="1" applyAlignment="1">
      <alignment horizontal="center"/>
    </xf>
    <xf numFmtId="166" fontId="7" fillId="0" borderId="0" xfId="0" applyNumberFormat="1" applyFont="1" applyBorder="1" applyAlignment="1">
      <alignment horizontal="center"/>
    </xf>
    <xf numFmtId="2" fontId="7" fillId="0" borderId="0" xfId="0" applyNumberFormat="1" applyFont="1" applyBorder="1" applyAlignment="1">
      <alignment horizontal="center"/>
    </xf>
    <xf numFmtId="167" fontId="7" fillId="0" borderId="0" xfId="0" applyNumberFormat="1" applyFont="1" applyBorder="1" applyAlignment="1">
      <alignment horizontal="center"/>
    </xf>
    <xf numFmtId="168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2" fillId="0" borderId="0" xfId="0" quotePrefix="1" applyFont="1" applyBorder="1" applyAlignment="1">
      <alignment horizontal="center"/>
    </xf>
    <xf numFmtId="165" fontId="5" fillId="0" borderId="0" xfId="0" applyNumberFormat="1" applyFont="1" applyBorder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0" xfId="0" applyFont="1"/>
    <xf numFmtId="0" fontId="8" fillId="0" borderId="0" xfId="0" applyFont="1" applyBorder="1" applyAlignment="1">
      <alignment horizontal="center" wrapText="1"/>
    </xf>
    <xf numFmtId="49" fontId="8" fillId="0" borderId="0" xfId="0" applyNumberFormat="1" applyFont="1" applyBorder="1" applyAlignment="1">
      <alignment horizontal="center" wrapText="1"/>
    </xf>
    <xf numFmtId="164" fontId="8" fillId="0" borderId="0" xfId="0" applyNumberFormat="1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165" fontId="8" fillId="0" borderId="0" xfId="0" applyNumberFormat="1" applyFont="1" applyBorder="1" applyAlignment="1">
      <alignment horizontal="center" wrapText="1"/>
    </xf>
    <xf numFmtId="2" fontId="8" fillId="0" borderId="0" xfId="0" applyNumberFormat="1" applyFont="1" applyBorder="1" applyAlignment="1">
      <alignment horizontal="center" wrapText="1"/>
    </xf>
    <xf numFmtId="0" fontId="4" fillId="0" borderId="0" xfId="1" applyFont="1" applyBorder="1" applyAlignment="1">
      <alignment horizontal="center" wrapText="1"/>
    </xf>
    <xf numFmtId="14" fontId="1" fillId="0" borderId="0" xfId="0" applyNumberFormat="1" applyFont="1" applyBorder="1" applyAlignment="1">
      <alignment horizontal="left"/>
    </xf>
    <xf numFmtId="0" fontId="1" fillId="0" borderId="0" xfId="0" applyFont="1" applyFill="1"/>
    <xf numFmtId="0" fontId="8" fillId="0" borderId="0" xfId="0" applyFont="1" applyBorder="1" applyAlignment="1">
      <alignment horizontal="left"/>
    </xf>
  </cellXfs>
  <cellStyles count="3">
    <cellStyle name="Normal" xfId="0" builtinId="0"/>
    <cellStyle name="Normal 2" xfId="2"/>
    <cellStyle name="Normal_Workbook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I280"/>
  <sheetViews>
    <sheetView tabSelected="1" zoomScale="120" zoomScaleNormal="120" workbookViewId="0">
      <selection activeCell="X11" sqref="X11"/>
    </sheetView>
  </sheetViews>
  <sheetFormatPr defaultColWidth="9.140625" defaultRowHeight="15.75"/>
  <cols>
    <col min="1" max="1" width="11" style="2" bestFit="1" customWidth="1"/>
    <col min="2" max="2" width="12" style="2" customWidth="1"/>
    <col min="3" max="3" width="6.85546875" style="2" customWidth="1"/>
    <col min="4" max="4" width="11.85546875" style="2" customWidth="1"/>
    <col min="5" max="5" width="10.140625" style="3" customWidth="1"/>
    <col min="6" max="6" width="11.42578125" style="3" customWidth="1"/>
    <col min="7" max="7" width="8" style="2" customWidth="1"/>
    <col min="8" max="8" width="6.85546875" style="2" customWidth="1"/>
    <col min="9" max="9" width="7" style="2" customWidth="1"/>
    <col min="10" max="10" width="7.85546875" style="2" customWidth="1"/>
    <col min="11" max="11" width="10.85546875" style="2" customWidth="1"/>
    <col min="12" max="12" width="9.7109375" style="2" bestFit="1" customWidth="1"/>
    <col min="13" max="13" width="8.5703125" style="2" customWidth="1"/>
    <col min="14" max="14" width="7.7109375" style="5" bestFit="1" customWidth="1"/>
    <col min="15" max="15" width="14.85546875" style="2" bestFit="1" customWidth="1"/>
    <col min="16" max="16" width="14.85546875" style="2" customWidth="1"/>
    <col min="17" max="17" width="7.140625" style="2" bestFit="1" customWidth="1"/>
    <col min="18" max="18" width="9.140625" style="2" bestFit="1" customWidth="1"/>
    <col min="19" max="19" width="4.7109375" style="2" bestFit="1" customWidth="1"/>
    <col min="20" max="22" width="7.28515625" style="2" bestFit="1" customWidth="1"/>
    <col min="23" max="23" width="7.42578125" style="2" customWidth="1"/>
    <col min="24" max="24" width="8.42578125" style="2" bestFit="1" customWidth="1"/>
    <col min="25" max="25" width="4.28515625" style="2" bestFit="1" customWidth="1"/>
    <col min="26" max="26" width="9.28515625" style="2" customWidth="1"/>
    <col min="27" max="27" width="7.42578125" style="2" customWidth="1"/>
    <col min="28" max="28" width="9.7109375" style="2" customWidth="1"/>
    <col min="29" max="16384" width="9.140625" style="2"/>
  </cols>
  <sheetData>
    <row r="1" spans="1:28" ht="17.25">
      <c r="A1" s="78" t="s">
        <v>614</v>
      </c>
    </row>
    <row r="2" spans="1:28" s="69" customFormat="1" ht="69" customHeight="1">
      <c r="A2" s="69" t="s">
        <v>0</v>
      </c>
      <c r="B2" s="69" t="s">
        <v>1</v>
      </c>
      <c r="C2" s="70" t="s">
        <v>2</v>
      </c>
      <c r="D2" s="69" t="s">
        <v>3</v>
      </c>
      <c r="E2" s="71" t="s">
        <v>4</v>
      </c>
      <c r="F2" s="71" t="s">
        <v>5</v>
      </c>
      <c r="G2" s="69" t="s">
        <v>6</v>
      </c>
      <c r="H2" s="70" t="s">
        <v>7</v>
      </c>
      <c r="I2" s="69" t="s">
        <v>210</v>
      </c>
      <c r="J2" s="69" t="s">
        <v>211</v>
      </c>
      <c r="K2" s="72" t="s">
        <v>282</v>
      </c>
      <c r="L2" s="72" t="s">
        <v>283</v>
      </c>
      <c r="M2" s="69" t="s">
        <v>284</v>
      </c>
      <c r="N2" s="73" t="s">
        <v>285</v>
      </c>
      <c r="O2" s="69" t="s">
        <v>212</v>
      </c>
      <c r="P2" s="69" t="s">
        <v>213</v>
      </c>
      <c r="Q2" s="74" t="s">
        <v>286</v>
      </c>
      <c r="R2" s="69" t="s">
        <v>8</v>
      </c>
      <c r="S2" s="69" t="s">
        <v>612</v>
      </c>
      <c r="T2" s="69" t="s">
        <v>9</v>
      </c>
      <c r="U2" s="75" t="s">
        <v>612</v>
      </c>
      <c r="V2" s="69" t="s">
        <v>10</v>
      </c>
      <c r="W2" s="69" t="s">
        <v>613</v>
      </c>
      <c r="X2" s="69" t="s">
        <v>287</v>
      </c>
      <c r="Y2" s="69" t="s">
        <v>612</v>
      </c>
      <c r="Z2" s="69" t="s">
        <v>288</v>
      </c>
      <c r="AA2" s="69" t="s">
        <v>615</v>
      </c>
      <c r="AB2" s="69" t="s">
        <v>11</v>
      </c>
    </row>
    <row r="3" spans="1:28">
      <c r="A3" s="1">
        <v>40412</v>
      </c>
      <c r="B3" s="2" t="s">
        <v>12</v>
      </c>
      <c r="C3" s="2">
        <v>1.0900000000000001</v>
      </c>
      <c r="D3" s="2" t="s">
        <v>13</v>
      </c>
      <c r="E3" s="3">
        <v>28.708500000000001</v>
      </c>
      <c r="F3" s="68" t="s">
        <v>226</v>
      </c>
      <c r="G3" s="2" t="s">
        <v>14</v>
      </c>
      <c r="H3" s="2">
        <v>75</v>
      </c>
      <c r="I3" s="4">
        <v>0.7</v>
      </c>
      <c r="J3" s="2">
        <v>6.8</v>
      </c>
      <c r="K3" s="4" t="s">
        <v>289</v>
      </c>
      <c r="L3" s="5" t="s">
        <v>400</v>
      </c>
      <c r="M3" s="5">
        <v>4.7359982875296724</v>
      </c>
      <c r="N3" s="5">
        <v>3.6096568627451027</v>
      </c>
      <c r="O3" s="2" t="s">
        <v>15</v>
      </c>
      <c r="P3" s="2">
        <v>2013</v>
      </c>
      <c r="Q3" s="6">
        <v>19.157</v>
      </c>
      <c r="R3" s="5">
        <v>165</v>
      </c>
      <c r="S3" s="5">
        <v>25</v>
      </c>
      <c r="T3" s="5">
        <v>0.97950000000000004</v>
      </c>
      <c r="U3" s="3">
        <v>3.0000000000000001E-3</v>
      </c>
      <c r="V3" s="5">
        <v>97.95</v>
      </c>
      <c r="W3" s="6">
        <v>0.3</v>
      </c>
      <c r="X3" s="5" t="s">
        <v>346</v>
      </c>
      <c r="Y3" s="2">
        <v>3</v>
      </c>
      <c r="Z3" s="2" t="s">
        <v>520</v>
      </c>
      <c r="AA3" s="5">
        <v>7.2340115560172453</v>
      </c>
      <c r="AB3" s="7">
        <v>36.526899999999998</v>
      </c>
    </row>
    <row r="4" spans="1:28">
      <c r="A4" s="1">
        <v>40412</v>
      </c>
      <c r="B4" s="2" t="s">
        <v>12</v>
      </c>
      <c r="C4" s="2">
        <v>1.0900000000000001</v>
      </c>
      <c r="D4" s="2" t="s">
        <v>13</v>
      </c>
      <c r="E4" s="3">
        <v>28.708500000000001</v>
      </c>
      <c r="F4" s="68" t="s">
        <v>226</v>
      </c>
      <c r="G4" s="2" t="s">
        <v>14</v>
      </c>
      <c r="H4" s="2">
        <v>145</v>
      </c>
      <c r="I4" s="4">
        <v>0.7</v>
      </c>
      <c r="J4" s="2">
        <v>10</v>
      </c>
      <c r="K4" s="4" t="s">
        <v>388</v>
      </c>
      <c r="L4" s="5" t="s">
        <v>315</v>
      </c>
      <c r="M4" s="5">
        <v>3.7741628772211646</v>
      </c>
      <c r="N4" s="5">
        <v>2.4120733333333297</v>
      </c>
      <c r="O4" s="2" t="s">
        <v>16</v>
      </c>
      <c r="P4" s="2">
        <v>2013</v>
      </c>
      <c r="Q4" s="6">
        <v>18.8383</v>
      </c>
      <c r="R4" s="5">
        <v>415</v>
      </c>
      <c r="S4" s="5">
        <v>25</v>
      </c>
      <c r="T4" s="5">
        <v>0.94950000000000001</v>
      </c>
      <c r="U4" s="3">
        <v>2.7000000000000001E-3</v>
      </c>
      <c r="V4" s="5">
        <v>94.95</v>
      </c>
      <c r="W4" s="6">
        <v>0.27</v>
      </c>
      <c r="X4" s="5" t="s">
        <v>419</v>
      </c>
      <c r="Y4" s="2">
        <v>2.7</v>
      </c>
      <c r="Z4" s="5" t="s">
        <v>521</v>
      </c>
      <c r="AA4" s="5">
        <v>5.0814263802339603</v>
      </c>
      <c r="AB4" s="7">
        <v>36.366550000000004</v>
      </c>
    </row>
    <row r="5" spans="1:28">
      <c r="A5" s="1">
        <v>40412</v>
      </c>
      <c r="B5" s="2" t="s">
        <v>12</v>
      </c>
      <c r="C5" s="2">
        <v>1.0900000000000001</v>
      </c>
      <c r="D5" s="2" t="s">
        <v>13</v>
      </c>
      <c r="E5" s="3">
        <v>28.708500000000001</v>
      </c>
      <c r="F5" s="68" t="s">
        <v>226</v>
      </c>
      <c r="G5" s="2" t="s">
        <v>14</v>
      </c>
      <c r="H5" s="2">
        <v>1400</v>
      </c>
      <c r="I5" s="4">
        <v>0.7</v>
      </c>
      <c r="J5" s="2">
        <v>15.7</v>
      </c>
      <c r="K5" s="4" t="s">
        <v>290</v>
      </c>
      <c r="L5" s="5" t="s">
        <v>316</v>
      </c>
      <c r="M5" s="5">
        <v>2.2494030345779756</v>
      </c>
      <c r="N5" s="5">
        <v>1.4416518046709108</v>
      </c>
      <c r="O5" s="2" t="s">
        <v>17</v>
      </c>
      <c r="P5" s="2">
        <v>2013</v>
      </c>
      <c r="Q5" s="5">
        <v>17.723199999999999</v>
      </c>
      <c r="R5" s="5">
        <v>1080</v>
      </c>
      <c r="S5" s="5">
        <v>30</v>
      </c>
      <c r="T5" s="5">
        <v>0.87419999999999998</v>
      </c>
      <c r="U5" s="3">
        <v>3.5000000000000001E-3</v>
      </c>
      <c r="V5" s="5">
        <v>87.42</v>
      </c>
      <c r="W5" s="6">
        <v>0.35</v>
      </c>
      <c r="X5" s="5" t="s">
        <v>420</v>
      </c>
      <c r="Y5" s="2">
        <v>3.5</v>
      </c>
      <c r="Z5" s="5" t="s">
        <v>522</v>
      </c>
      <c r="AA5" s="5">
        <v>4.6094082303253217</v>
      </c>
      <c r="AB5" s="7">
        <v>34.964600000000004</v>
      </c>
    </row>
    <row r="6" spans="1:28">
      <c r="A6" s="1">
        <v>40416</v>
      </c>
      <c r="B6" s="2" t="s">
        <v>12</v>
      </c>
      <c r="C6" s="6">
        <v>3.1</v>
      </c>
      <c r="D6" s="2" t="s">
        <v>18</v>
      </c>
      <c r="E6" s="3">
        <v>27.530799999999999</v>
      </c>
      <c r="F6" s="68" t="s">
        <v>227</v>
      </c>
      <c r="G6" s="2" t="s">
        <v>14</v>
      </c>
      <c r="H6" s="2">
        <v>2</v>
      </c>
      <c r="I6" s="4">
        <v>0.7</v>
      </c>
      <c r="J6" s="2">
        <v>16.399999999999999</v>
      </c>
      <c r="K6" s="4" t="s">
        <v>291</v>
      </c>
      <c r="L6" s="5" t="s">
        <v>355</v>
      </c>
      <c r="M6" s="5">
        <v>3.3326776703065373</v>
      </c>
      <c r="N6" s="5">
        <v>2.2737926829268296</v>
      </c>
      <c r="O6" s="2" t="s">
        <v>19</v>
      </c>
      <c r="P6" s="2">
        <v>2013</v>
      </c>
      <c r="Q6" s="6">
        <v>28.715399999999999</v>
      </c>
      <c r="R6" s="5">
        <v>560</v>
      </c>
      <c r="S6" s="5">
        <v>25</v>
      </c>
      <c r="T6" s="5">
        <v>0.93240000000000001</v>
      </c>
      <c r="U6" s="3">
        <v>2.7000000000000001E-3</v>
      </c>
      <c r="V6" s="5">
        <v>93.24</v>
      </c>
      <c r="W6" s="6">
        <v>0.27</v>
      </c>
      <c r="X6" s="5" t="s">
        <v>421</v>
      </c>
      <c r="Y6" s="2">
        <v>2.6</v>
      </c>
      <c r="Z6" s="5" t="s">
        <v>523</v>
      </c>
      <c r="AA6" s="5">
        <v>4.5835159688488671</v>
      </c>
      <c r="AB6" s="7">
        <v>34.998199999999997</v>
      </c>
    </row>
    <row r="7" spans="1:28">
      <c r="A7" s="1">
        <v>40416</v>
      </c>
      <c r="B7" s="2" t="s">
        <v>12</v>
      </c>
      <c r="C7" s="9">
        <v>4.01</v>
      </c>
      <c r="D7" s="2" t="s">
        <v>20</v>
      </c>
      <c r="E7" s="3">
        <v>27.495999999999999</v>
      </c>
      <c r="F7" s="68" t="s">
        <v>228</v>
      </c>
      <c r="G7" s="2" t="s">
        <v>14</v>
      </c>
      <c r="H7" s="9">
        <v>856</v>
      </c>
      <c r="I7" s="4">
        <v>0.7</v>
      </c>
      <c r="J7" s="2">
        <v>6</v>
      </c>
      <c r="K7" s="4" t="s">
        <v>355</v>
      </c>
      <c r="L7" s="5" t="s">
        <v>392</v>
      </c>
      <c r="M7" s="5">
        <v>3.7380571965543243</v>
      </c>
      <c r="N7" s="5">
        <v>3.2058911111111161</v>
      </c>
      <c r="O7" s="10" t="s">
        <v>21</v>
      </c>
      <c r="P7" s="10">
        <v>2014</v>
      </c>
      <c r="Q7" s="11">
        <v>15.17426</v>
      </c>
      <c r="R7" s="5">
        <v>590</v>
      </c>
      <c r="S7" s="5">
        <v>30</v>
      </c>
      <c r="T7" s="5">
        <v>0.92930000000000001</v>
      </c>
      <c r="U7" s="3">
        <v>3.0000000000000001E-3</v>
      </c>
      <c r="V7" s="5">
        <v>92.93</v>
      </c>
      <c r="W7" s="6">
        <v>0.3</v>
      </c>
      <c r="X7" s="12" t="s">
        <v>418</v>
      </c>
      <c r="Y7" s="10">
        <v>3</v>
      </c>
      <c r="Z7" s="5" t="s">
        <v>524</v>
      </c>
      <c r="AA7" s="5">
        <v>5.0850045603998479</v>
      </c>
      <c r="AB7" s="7">
        <v>34.92315</v>
      </c>
    </row>
    <row r="8" spans="1:28">
      <c r="A8" s="1">
        <v>40416</v>
      </c>
      <c r="B8" s="2" t="s">
        <v>12</v>
      </c>
      <c r="C8" s="2">
        <v>4.01</v>
      </c>
      <c r="D8" s="2" t="s">
        <v>20</v>
      </c>
      <c r="E8" s="3">
        <v>27.495999999999999</v>
      </c>
      <c r="F8" s="68" t="s">
        <v>228</v>
      </c>
      <c r="G8" s="2" t="s">
        <v>14</v>
      </c>
      <c r="H8" s="2">
        <v>1040</v>
      </c>
      <c r="I8" s="4">
        <v>0.7</v>
      </c>
      <c r="J8" s="2">
        <v>13.9</v>
      </c>
      <c r="K8" s="4" t="s">
        <v>365</v>
      </c>
      <c r="L8" s="5" t="s">
        <v>401</v>
      </c>
      <c r="M8" s="5">
        <v>2.7973290299649349</v>
      </c>
      <c r="N8" s="5">
        <v>1.5519280575539567</v>
      </c>
      <c r="O8" s="2" t="s">
        <v>22</v>
      </c>
      <c r="P8" s="2">
        <v>2013</v>
      </c>
      <c r="Q8" s="6">
        <v>16.926600000000001</v>
      </c>
      <c r="R8" s="5">
        <v>5830</v>
      </c>
      <c r="S8" s="5">
        <v>35</v>
      </c>
      <c r="T8" s="5">
        <v>0.48399999999999999</v>
      </c>
      <c r="U8" s="3">
        <v>2E-3</v>
      </c>
      <c r="V8" s="5">
        <v>48.4</v>
      </c>
      <c r="W8" s="6">
        <v>0.2</v>
      </c>
      <c r="X8" s="5" t="s">
        <v>422</v>
      </c>
      <c r="Y8" s="2">
        <v>2</v>
      </c>
      <c r="Z8" s="5" t="s">
        <v>525</v>
      </c>
      <c r="AA8" s="5">
        <v>3.1481287110362177</v>
      </c>
      <c r="AB8" s="7">
        <v>34.945499999999996</v>
      </c>
    </row>
    <row r="9" spans="1:28">
      <c r="A9" s="1">
        <v>40416</v>
      </c>
      <c r="B9" s="2" t="s">
        <v>12</v>
      </c>
      <c r="C9" s="2">
        <v>4.01</v>
      </c>
      <c r="D9" s="2" t="s">
        <v>20</v>
      </c>
      <c r="E9" s="3">
        <v>27.495999999999999</v>
      </c>
      <c r="F9" s="68" t="s">
        <v>228</v>
      </c>
      <c r="G9" s="2" t="s">
        <v>14</v>
      </c>
      <c r="H9" s="2">
        <v>1055</v>
      </c>
      <c r="I9" s="4">
        <v>0.7</v>
      </c>
      <c r="J9" s="2">
        <v>17.8</v>
      </c>
      <c r="K9" s="4" t="s">
        <v>294</v>
      </c>
      <c r="L9" s="5" t="s">
        <v>336</v>
      </c>
      <c r="M9" s="5">
        <v>1.7385339120182366</v>
      </c>
      <c r="N9" s="5">
        <v>0.79424344569288197</v>
      </c>
      <c r="O9" s="2" t="s">
        <v>23</v>
      </c>
      <c r="P9" s="2">
        <v>2013</v>
      </c>
      <c r="Q9" s="6">
        <v>11.350899999999999</v>
      </c>
      <c r="R9" s="5">
        <v>4260</v>
      </c>
      <c r="S9" s="5">
        <v>35</v>
      </c>
      <c r="T9" s="5">
        <v>0.58809999999999996</v>
      </c>
      <c r="U9" s="3">
        <v>2.3999999999999998E-3</v>
      </c>
      <c r="V9" s="5">
        <v>58.81</v>
      </c>
      <c r="W9" s="6">
        <v>0.24</v>
      </c>
      <c r="X9" s="5" t="s">
        <v>423</v>
      </c>
      <c r="Y9" s="2">
        <v>2.4</v>
      </c>
      <c r="Z9" s="5" t="s">
        <v>526</v>
      </c>
      <c r="AA9" s="5">
        <v>3.2756119887577118</v>
      </c>
      <c r="AB9" s="7">
        <v>34.946749999999994</v>
      </c>
    </row>
    <row r="10" spans="1:28">
      <c r="A10" s="1">
        <v>40416</v>
      </c>
      <c r="B10" s="2" t="s">
        <v>12</v>
      </c>
      <c r="C10" s="9">
        <v>4.01</v>
      </c>
      <c r="D10" s="2" t="s">
        <v>20</v>
      </c>
      <c r="E10" s="3">
        <v>27.495999999999999</v>
      </c>
      <c r="F10" s="68" t="s">
        <v>228</v>
      </c>
      <c r="G10" s="2" t="s">
        <v>14</v>
      </c>
      <c r="H10" s="9">
        <v>1100</v>
      </c>
      <c r="I10" s="4">
        <v>0.7</v>
      </c>
      <c r="J10" s="2">
        <v>14.2</v>
      </c>
      <c r="K10" s="4" t="s">
        <v>295</v>
      </c>
      <c r="L10" s="5" t="s">
        <v>338</v>
      </c>
      <c r="M10" s="5">
        <v>1.4386134777797812</v>
      </c>
      <c r="N10" s="5">
        <v>0.88440532081377465</v>
      </c>
      <c r="O10" s="9" t="s">
        <v>24</v>
      </c>
      <c r="P10" s="9">
        <v>2014</v>
      </c>
      <c r="Q10" s="6">
        <v>10.166666666666666</v>
      </c>
      <c r="R10" s="5">
        <v>685</v>
      </c>
      <c r="S10" s="5">
        <v>35</v>
      </c>
      <c r="T10" s="5">
        <v>0.91805631440001545</v>
      </c>
      <c r="U10" s="3">
        <v>3.6036844634210444E-3</v>
      </c>
      <c r="V10" s="5">
        <v>91.81</v>
      </c>
      <c r="W10" s="6">
        <v>0.36</v>
      </c>
      <c r="X10" s="13" t="s">
        <v>424</v>
      </c>
      <c r="Y10" s="13">
        <v>3.6036844634210445</v>
      </c>
      <c r="Z10" s="5" t="s">
        <v>472</v>
      </c>
      <c r="AA10" s="5">
        <v>5.323016505296601</v>
      </c>
      <c r="AB10" s="7">
        <v>34.950249999999997</v>
      </c>
    </row>
    <row r="11" spans="1:28">
      <c r="A11" s="1">
        <v>40416</v>
      </c>
      <c r="B11" s="2" t="s">
        <v>12</v>
      </c>
      <c r="C11" s="9">
        <v>4.01</v>
      </c>
      <c r="D11" s="2" t="s">
        <v>20</v>
      </c>
      <c r="E11" s="3">
        <v>27.495999999999999</v>
      </c>
      <c r="F11" s="68" t="s">
        <v>228</v>
      </c>
      <c r="G11" s="2" t="s">
        <v>14</v>
      </c>
      <c r="H11" s="9">
        <v>1200</v>
      </c>
      <c r="I11" s="4">
        <v>0.7</v>
      </c>
      <c r="J11" s="2">
        <v>8.5</v>
      </c>
      <c r="K11" s="4" t="s">
        <v>296</v>
      </c>
      <c r="L11" s="5" t="s">
        <v>411</v>
      </c>
      <c r="M11" s="5">
        <v>0.91998025229360825</v>
      </c>
      <c r="N11" s="5">
        <v>0.69316339869281063</v>
      </c>
      <c r="O11" s="9" t="s">
        <v>25</v>
      </c>
      <c r="P11" s="9">
        <v>2014</v>
      </c>
      <c r="Q11" s="6">
        <v>5.166666666666667</v>
      </c>
      <c r="R11" s="5">
        <v>1580</v>
      </c>
      <c r="S11" s="5">
        <v>60</v>
      </c>
      <c r="T11" s="5">
        <v>0.82187886711270863</v>
      </c>
      <c r="U11" s="3">
        <v>5.4015838552683593E-3</v>
      </c>
      <c r="V11" s="5">
        <v>82.19</v>
      </c>
      <c r="W11" s="6">
        <v>0.54</v>
      </c>
      <c r="X11" s="13" t="s">
        <v>425</v>
      </c>
      <c r="Y11" s="13">
        <v>5.4015838552683597</v>
      </c>
      <c r="Z11" s="5" t="s">
        <v>527</v>
      </c>
      <c r="AA11" s="5">
        <v>5.4748825222020931</v>
      </c>
      <c r="AB11" s="7">
        <v>34.959900000000005</v>
      </c>
    </row>
    <row r="12" spans="1:28">
      <c r="A12" s="1">
        <v>40417</v>
      </c>
      <c r="B12" s="2" t="s">
        <v>12</v>
      </c>
      <c r="C12" s="4">
        <v>5.01</v>
      </c>
      <c r="D12" s="2" t="s">
        <v>26</v>
      </c>
      <c r="E12" s="3">
        <v>27.476700000000001</v>
      </c>
      <c r="F12" s="68" t="s">
        <v>281</v>
      </c>
      <c r="G12" s="2" t="s">
        <v>14</v>
      </c>
      <c r="H12" s="9">
        <v>870</v>
      </c>
      <c r="I12" s="4">
        <v>0.7</v>
      </c>
      <c r="J12" s="2">
        <v>18.899999999999999</v>
      </c>
      <c r="K12" s="4" t="s">
        <v>297</v>
      </c>
      <c r="L12" s="5" t="s">
        <v>317</v>
      </c>
      <c r="M12" s="5">
        <v>1.2610708902253451</v>
      </c>
      <c r="N12" s="5">
        <v>1.1638455026455026</v>
      </c>
      <c r="O12" s="10" t="s">
        <v>27</v>
      </c>
      <c r="P12" s="10">
        <v>2013</v>
      </c>
      <c r="Q12" s="11">
        <v>17.245259999999998</v>
      </c>
      <c r="R12" s="5">
        <v>2370</v>
      </c>
      <c r="S12" s="5">
        <v>30</v>
      </c>
      <c r="T12" s="5">
        <v>0.74739999999999995</v>
      </c>
      <c r="U12" s="3">
        <v>2.8E-3</v>
      </c>
      <c r="V12" s="5">
        <v>74.47</v>
      </c>
      <c r="W12" s="6">
        <v>0.28000000000000003</v>
      </c>
      <c r="X12" s="12" t="s">
        <v>426</v>
      </c>
      <c r="Y12" s="14">
        <v>2.8</v>
      </c>
      <c r="Z12" s="5" t="s">
        <v>528</v>
      </c>
      <c r="AA12" s="5">
        <v>3.6025927895324075</v>
      </c>
      <c r="AB12" s="7">
        <v>34.926650000000002</v>
      </c>
    </row>
    <row r="13" spans="1:28">
      <c r="A13" s="1">
        <v>40417</v>
      </c>
      <c r="B13" s="2" t="s">
        <v>12</v>
      </c>
      <c r="C13" s="4">
        <v>5.01</v>
      </c>
      <c r="D13" s="2" t="s">
        <v>26</v>
      </c>
      <c r="E13" s="3">
        <v>27.476700000000001</v>
      </c>
      <c r="F13" s="68" t="s">
        <v>281</v>
      </c>
      <c r="G13" s="2" t="s">
        <v>14</v>
      </c>
      <c r="H13" s="9">
        <v>950</v>
      </c>
      <c r="I13" s="4">
        <v>0.7</v>
      </c>
      <c r="J13" s="2">
        <v>11.7</v>
      </c>
      <c r="K13" s="4" t="s">
        <v>291</v>
      </c>
      <c r="L13" s="5" t="s">
        <v>318</v>
      </c>
      <c r="M13" s="5">
        <v>1.1313591433269763</v>
      </c>
      <c r="N13" s="5">
        <v>0.94992402659069242</v>
      </c>
      <c r="O13" s="9" t="s">
        <v>28</v>
      </c>
      <c r="P13" s="9">
        <v>2014</v>
      </c>
      <c r="Q13" s="6">
        <v>9.0833333333333339</v>
      </c>
      <c r="R13" s="5">
        <v>1140</v>
      </c>
      <c r="S13" s="5">
        <v>35</v>
      </c>
      <c r="T13" s="5">
        <v>0.86775452976445622</v>
      </c>
      <c r="U13" s="3">
        <v>3.5216874633840008E-3</v>
      </c>
      <c r="V13" s="5">
        <v>86.78</v>
      </c>
      <c r="W13" s="6">
        <v>0.35</v>
      </c>
      <c r="X13" s="13" t="s">
        <v>427</v>
      </c>
      <c r="Y13" s="13">
        <v>3.521687463384001</v>
      </c>
      <c r="Z13" s="5" t="s">
        <v>529</v>
      </c>
      <c r="AA13" s="5">
        <v>4.5591866439576432</v>
      </c>
      <c r="AB13" s="7">
        <v>34.934550000000002</v>
      </c>
    </row>
    <row r="14" spans="1:28">
      <c r="A14" s="1">
        <v>40417</v>
      </c>
      <c r="B14" s="2" t="s">
        <v>12</v>
      </c>
      <c r="C14" s="4">
        <v>5.01</v>
      </c>
      <c r="D14" s="2" t="s">
        <v>26</v>
      </c>
      <c r="E14" s="3">
        <v>27.476700000000001</v>
      </c>
      <c r="F14" s="68" t="s">
        <v>281</v>
      </c>
      <c r="G14" s="2" t="s">
        <v>14</v>
      </c>
      <c r="H14" s="2">
        <v>1000</v>
      </c>
      <c r="I14" s="4">
        <v>0.7</v>
      </c>
      <c r="J14" s="2">
        <v>18.2</v>
      </c>
      <c r="K14" s="4" t="s">
        <v>298</v>
      </c>
      <c r="L14" s="5" t="s">
        <v>341</v>
      </c>
      <c r="M14" s="5">
        <v>2.1792929922111148</v>
      </c>
      <c r="N14" s="5">
        <v>1.2552930402930385</v>
      </c>
      <c r="O14" s="2" t="s">
        <v>29</v>
      </c>
      <c r="P14" s="2">
        <v>2013</v>
      </c>
      <c r="Q14" s="6">
        <v>17.8825</v>
      </c>
      <c r="R14" s="5">
        <v>5830</v>
      </c>
      <c r="S14" s="5">
        <v>35</v>
      </c>
      <c r="T14" s="5">
        <v>0.48409999999999997</v>
      </c>
      <c r="U14" s="3">
        <v>2.2000000000000001E-3</v>
      </c>
      <c r="V14" s="5">
        <v>48.41</v>
      </c>
      <c r="W14" s="6">
        <v>0.22</v>
      </c>
      <c r="X14" s="5" t="s">
        <v>428</v>
      </c>
      <c r="Y14" s="2">
        <v>2.2000000000000002</v>
      </c>
      <c r="Z14" s="5" t="s">
        <v>530</v>
      </c>
      <c r="AA14" s="5">
        <v>3.1822364250050947</v>
      </c>
      <c r="AB14" s="7">
        <v>34.943049999999999</v>
      </c>
    </row>
    <row r="15" spans="1:28">
      <c r="A15" s="1">
        <v>40417</v>
      </c>
      <c r="B15" s="2" t="s">
        <v>12</v>
      </c>
      <c r="C15" s="4">
        <v>5.01</v>
      </c>
      <c r="D15" s="2" t="s">
        <v>26</v>
      </c>
      <c r="E15" s="3">
        <v>27.476700000000001</v>
      </c>
      <c r="F15" s="68" t="s">
        <v>281</v>
      </c>
      <c r="G15" s="2" t="s">
        <v>14</v>
      </c>
      <c r="H15" s="9">
        <v>1050</v>
      </c>
      <c r="I15" s="4">
        <v>0.7</v>
      </c>
      <c r="J15" s="2">
        <v>12.5</v>
      </c>
      <c r="K15" s="4" t="s">
        <v>389</v>
      </c>
      <c r="L15" s="5" t="s">
        <v>352</v>
      </c>
      <c r="M15" s="5">
        <v>1.5927119750352108</v>
      </c>
      <c r="N15" s="5">
        <v>1.093573333333336</v>
      </c>
      <c r="O15" s="9" t="s">
        <v>30</v>
      </c>
      <c r="P15" s="9">
        <v>2014</v>
      </c>
      <c r="Q15" s="6">
        <v>11</v>
      </c>
      <c r="R15" s="5">
        <v>7190</v>
      </c>
      <c r="S15" s="5">
        <v>70</v>
      </c>
      <c r="T15" s="5">
        <v>0.40866344069169402</v>
      </c>
      <c r="U15" s="3">
        <v>3.3622338649337323E-3</v>
      </c>
      <c r="V15" s="5">
        <v>40.869999999999997</v>
      </c>
      <c r="W15" s="6">
        <v>0.34</v>
      </c>
      <c r="X15" s="13" t="s">
        <v>429</v>
      </c>
      <c r="Y15" s="13">
        <v>3.3622338649337324</v>
      </c>
      <c r="Z15" s="5" t="s">
        <v>531</v>
      </c>
      <c r="AA15" s="5">
        <v>3.3792860758602945</v>
      </c>
      <c r="AB15" s="7">
        <v>34.946200000000005</v>
      </c>
    </row>
    <row r="16" spans="1:28">
      <c r="A16" s="1">
        <v>40417</v>
      </c>
      <c r="B16" s="2" t="s">
        <v>12</v>
      </c>
      <c r="C16" s="6">
        <v>5.01</v>
      </c>
      <c r="D16" s="2" t="s">
        <v>26</v>
      </c>
      <c r="E16" s="3">
        <v>27.476700000000001</v>
      </c>
      <c r="F16" s="68" t="s">
        <v>281</v>
      </c>
      <c r="G16" s="2" t="s">
        <v>14</v>
      </c>
      <c r="H16" s="2">
        <v>1100</v>
      </c>
      <c r="I16" s="4">
        <v>0.7</v>
      </c>
      <c r="J16" s="2">
        <v>18.2</v>
      </c>
      <c r="K16" s="4" t="s">
        <v>335</v>
      </c>
      <c r="L16" s="5" t="s">
        <v>349</v>
      </c>
      <c r="M16" s="5">
        <v>1.8506626569153353</v>
      </c>
      <c r="N16" s="5">
        <v>1.3836739926739945</v>
      </c>
      <c r="O16" s="2" t="s">
        <v>31</v>
      </c>
      <c r="P16" s="2">
        <v>2013</v>
      </c>
      <c r="Q16" s="6">
        <v>19.634899999999998</v>
      </c>
      <c r="R16" s="5">
        <v>3450</v>
      </c>
      <c r="S16" s="5">
        <v>30</v>
      </c>
      <c r="T16" s="5">
        <v>0.65080000000000005</v>
      </c>
      <c r="U16" s="3">
        <v>2.3E-3</v>
      </c>
      <c r="V16" s="5">
        <v>65.08</v>
      </c>
      <c r="W16" s="6">
        <v>0.23</v>
      </c>
      <c r="X16" s="5" t="s">
        <v>430</v>
      </c>
      <c r="Y16" s="2">
        <v>2.2999999999999998</v>
      </c>
      <c r="Z16" s="5" t="s">
        <v>532</v>
      </c>
      <c r="AA16" s="5">
        <v>3.2980477902573839</v>
      </c>
      <c r="AB16" s="7">
        <v>34.95055</v>
      </c>
    </row>
    <row r="17" spans="1:28">
      <c r="A17" s="1">
        <v>40417</v>
      </c>
      <c r="B17" s="2" t="s">
        <v>12</v>
      </c>
      <c r="C17" s="4">
        <v>5.01</v>
      </c>
      <c r="D17" s="2" t="s">
        <v>26</v>
      </c>
      <c r="E17" s="3">
        <v>27.476700000000001</v>
      </c>
      <c r="F17" s="68" t="s">
        <v>281</v>
      </c>
      <c r="G17" s="2" t="s">
        <v>14</v>
      </c>
      <c r="H17" s="2">
        <v>1200</v>
      </c>
      <c r="I17" s="4">
        <v>0.7</v>
      </c>
      <c r="J17" s="2">
        <v>19.2</v>
      </c>
      <c r="K17" s="4" t="s">
        <v>345</v>
      </c>
      <c r="L17" s="5" t="s">
        <v>323</v>
      </c>
      <c r="M17" s="5">
        <v>2.014219201434754</v>
      </c>
      <c r="N17" s="5">
        <v>1.5107395833333335</v>
      </c>
      <c r="O17" s="2" t="s">
        <v>32</v>
      </c>
      <c r="P17" s="2">
        <v>2013</v>
      </c>
      <c r="Q17" s="6">
        <v>22.502400000000002</v>
      </c>
      <c r="R17" s="5">
        <v>2530</v>
      </c>
      <c r="S17" s="5">
        <v>30</v>
      </c>
      <c r="T17" s="5">
        <v>0.72960000000000003</v>
      </c>
      <c r="U17" s="3">
        <v>2.5999999999999999E-3</v>
      </c>
      <c r="V17" s="5">
        <v>72.959999999999994</v>
      </c>
      <c r="W17" s="6">
        <v>0.26</v>
      </c>
      <c r="X17" s="5" t="s">
        <v>431</v>
      </c>
      <c r="Y17" s="2">
        <v>2.6</v>
      </c>
      <c r="Z17" s="5" t="s">
        <v>533</v>
      </c>
      <c r="AA17" s="5">
        <v>3.4861896247573316</v>
      </c>
      <c r="AB17" s="7">
        <v>34.955100000000002</v>
      </c>
    </row>
    <row r="18" spans="1:28">
      <c r="A18" s="1">
        <v>40417</v>
      </c>
      <c r="B18" s="2" t="s">
        <v>12</v>
      </c>
      <c r="C18" s="4">
        <v>6.07</v>
      </c>
      <c r="D18" s="2" t="s">
        <v>33</v>
      </c>
      <c r="E18" s="3">
        <v>27.496700000000001</v>
      </c>
      <c r="F18" s="68" t="s">
        <v>229</v>
      </c>
      <c r="G18" s="2" t="s">
        <v>14</v>
      </c>
      <c r="H18" s="2">
        <v>2</v>
      </c>
      <c r="I18" s="4">
        <v>0.7</v>
      </c>
      <c r="J18" s="2">
        <v>8.9</v>
      </c>
      <c r="K18" s="4" t="s">
        <v>390</v>
      </c>
      <c r="L18" s="5" t="s">
        <v>403</v>
      </c>
      <c r="M18" s="5">
        <v>5.518843112325917</v>
      </c>
      <c r="N18" s="5">
        <v>5.5502996254681687</v>
      </c>
      <c r="O18" s="2" t="s">
        <v>34</v>
      </c>
      <c r="P18" s="2">
        <v>2013</v>
      </c>
      <c r="Q18" s="6">
        <v>37.795999999999999</v>
      </c>
      <c r="R18" s="5" t="s">
        <v>35</v>
      </c>
      <c r="S18" s="4" t="s">
        <v>36</v>
      </c>
      <c r="T18" s="5">
        <v>1.0045999999999999</v>
      </c>
      <c r="U18" s="3">
        <v>2.8E-3</v>
      </c>
      <c r="V18" s="5">
        <v>100.46</v>
      </c>
      <c r="W18" s="6">
        <v>0.28000000000000003</v>
      </c>
      <c r="X18" s="5" t="s">
        <v>432</v>
      </c>
      <c r="Y18" s="2">
        <v>2.5</v>
      </c>
      <c r="Z18" s="5">
        <v>7.7</v>
      </c>
      <c r="AA18" s="5">
        <v>18.01501349296846</v>
      </c>
      <c r="AB18" s="17">
        <v>32.544750000000001</v>
      </c>
    </row>
    <row r="19" spans="1:28">
      <c r="A19" s="1">
        <v>40417</v>
      </c>
      <c r="B19" s="2" t="s">
        <v>12</v>
      </c>
      <c r="C19" s="6">
        <v>6.07</v>
      </c>
      <c r="D19" s="2" t="s">
        <v>33</v>
      </c>
      <c r="E19" s="3">
        <v>27.496700000000001</v>
      </c>
      <c r="F19" s="68" t="s">
        <v>229</v>
      </c>
      <c r="G19" s="2" t="s">
        <v>14</v>
      </c>
      <c r="H19" s="2">
        <v>70</v>
      </c>
      <c r="I19" s="4">
        <v>0.7</v>
      </c>
      <c r="J19" s="2">
        <v>18.5</v>
      </c>
      <c r="K19" s="4" t="s">
        <v>391</v>
      </c>
      <c r="L19" s="5" t="s">
        <v>322</v>
      </c>
      <c r="M19" s="5">
        <v>2.5849888798186824</v>
      </c>
      <c r="N19" s="5">
        <v>1.6482774774774755</v>
      </c>
      <c r="O19" s="2" t="s">
        <v>37</v>
      </c>
      <c r="P19" s="2">
        <v>2013</v>
      </c>
      <c r="Q19" s="6">
        <v>23.617599999999999</v>
      </c>
      <c r="R19" s="5">
        <v>595</v>
      </c>
      <c r="S19" s="5">
        <v>25</v>
      </c>
      <c r="T19" s="5">
        <v>0.92849999999999999</v>
      </c>
      <c r="U19" s="3">
        <v>2.5999999999999999E-3</v>
      </c>
      <c r="V19" s="5">
        <v>92.85</v>
      </c>
      <c r="W19" s="6">
        <v>0.26</v>
      </c>
      <c r="X19" s="5" t="s">
        <v>433</v>
      </c>
      <c r="Y19" s="2">
        <v>2.7</v>
      </c>
      <c r="Z19" s="5" t="s">
        <v>534</v>
      </c>
      <c r="AA19" s="5">
        <v>4.6158282826473185</v>
      </c>
      <c r="AB19" s="17">
        <v>36.52225</v>
      </c>
    </row>
    <row r="20" spans="1:28">
      <c r="A20" s="1">
        <v>40417</v>
      </c>
      <c r="B20" s="2" t="s">
        <v>12</v>
      </c>
      <c r="C20" s="6">
        <v>6.11</v>
      </c>
      <c r="D20" s="2" t="s">
        <v>33</v>
      </c>
      <c r="E20" s="3">
        <v>27.3813</v>
      </c>
      <c r="F20" s="68" t="s">
        <v>230</v>
      </c>
      <c r="G20" s="2" t="s">
        <v>14</v>
      </c>
      <c r="H20" s="2">
        <v>100</v>
      </c>
      <c r="I20" s="4">
        <v>0.7</v>
      </c>
      <c r="J20" s="2">
        <v>19.2</v>
      </c>
      <c r="K20" s="4" t="s">
        <v>312</v>
      </c>
      <c r="L20" s="5" t="s">
        <v>318</v>
      </c>
      <c r="M20" s="5">
        <v>1.6102360253252559</v>
      </c>
      <c r="N20" s="5">
        <v>2.1634618055555572</v>
      </c>
      <c r="O20" s="10" t="s">
        <v>38</v>
      </c>
      <c r="P20" s="10">
        <v>2014</v>
      </c>
      <c r="Q20" s="11">
        <v>31.901599999999998</v>
      </c>
      <c r="R20" s="5">
        <v>210</v>
      </c>
      <c r="S20" s="5">
        <v>20</v>
      </c>
      <c r="T20" s="5">
        <v>0.97419999999999995</v>
      </c>
      <c r="U20" s="3">
        <v>2.8E-3</v>
      </c>
      <c r="V20" s="5">
        <v>97.42</v>
      </c>
      <c r="W20" s="6">
        <v>0.28000000000000003</v>
      </c>
      <c r="X20" s="12" t="s">
        <v>386</v>
      </c>
      <c r="Y20" s="14">
        <v>2.8</v>
      </c>
      <c r="Z20" s="5" t="s">
        <v>535</v>
      </c>
      <c r="AA20" s="5">
        <v>7.0285803232874375</v>
      </c>
      <c r="AB20" s="7">
        <v>36.462899999999998</v>
      </c>
    </row>
    <row r="21" spans="1:28">
      <c r="A21" s="1">
        <v>40417</v>
      </c>
      <c r="B21" s="2" t="s">
        <v>12</v>
      </c>
      <c r="C21" s="6">
        <v>6.07</v>
      </c>
      <c r="D21" s="2" t="s">
        <v>33</v>
      </c>
      <c r="E21" s="3">
        <v>27.496700000000001</v>
      </c>
      <c r="F21" s="68" t="s">
        <v>229</v>
      </c>
      <c r="G21" s="2" t="s">
        <v>14</v>
      </c>
      <c r="H21" s="9">
        <v>200</v>
      </c>
      <c r="I21" s="4">
        <v>0.7</v>
      </c>
      <c r="J21" s="2">
        <v>15</v>
      </c>
      <c r="K21" s="4" t="s">
        <v>305</v>
      </c>
      <c r="L21" s="5" t="s">
        <v>379</v>
      </c>
      <c r="M21" s="5">
        <v>2.263124296249909</v>
      </c>
      <c r="N21" s="5">
        <v>1.5372488888888864</v>
      </c>
      <c r="O21" s="10" t="s">
        <v>39</v>
      </c>
      <c r="P21" s="10">
        <v>2014</v>
      </c>
      <c r="Q21" s="11">
        <v>18.041799999999999</v>
      </c>
      <c r="R21" s="5">
        <v>510</v>
      </c>
      <c r="S21" s="5">
        <v>20</v>
      </c>
      <c r="T21" s="5">
        <v>0.9385</v>
      </c>
      <c r="U21" s="3">
        <v>2.8999999999999998E-3</v>
      </c>
      <c r="V21" s="5">
        <v>93.85</v>
      </c>
      <c r="W21" s="6">
        <v>0.28999999999999998</v>
      </c>
      <c r="X21" s="12" t="s">
        <v>434</v>
      </c>
      <c r="Y21" s="14">
        <v>2.9</v>
      </c>
      <c r="Z21" s="5" t="s">
        <v>536</v>
      </c>
      <c r="AA21" s="5">
        <v>5.2074185376147346</v>
      </c>
      <c r="AB21" s="18">
        <v>35.953450000000004</v>
      </c>
    </row>
    <row r="22" spans="1:28">
      <c r="A22" s="1">
        <v>40417</v>
      </c>
      <c r="B22" s="2" t="s">
        <v>12</v>
      </c>
      <c r="C22" s="6">
        <v>6.07</v>
      </c>
      <c r="D22" s="2" t="s">
        <v>33</v>
      </c>
      <c r="E22" s="3">
        <v>27.496700000000001</v>
      </c>
      <c r="F22" s="68" t="s">
        <v>229</v>
      </c>
      <c r="G22" s="2" t="s">
        <v>14</v>
      </c>
      <c r="H22" s="9">
        <v>840</v>
      </c>
      <c r="I22" s="4">
        <v>0.7</v>
      </c>
      <c r="J22" s="2">
        <v>11.4</v>
      </c>
      <c r="K22" s="4" t="s">
        <v>310</v>
      </c>
      <c r="L22" s="5" t="s">
        <v>379</v>
      </c>
      <c r="M22" s="5">
        <v>0.94185137994483847</v>
      </c>
      <c r="N22" s="5">
        <v>0.54607212475633504</v>
      </c>
      <c r="O22" s="9" t="s">
        <v>40</v>
      </c>
      <c r="P22" s="9">
        <v>2014</v>
      </c>
      <c r="Q22" s="6">
        <v>5.416666666666667</v>
      </c>
      <c r="R22" s="5">
        <v>2810</v>
      </c>
      <c r="S22" s="5">
        <v>60</v>
      </c>
      <c r="T22" s="5">
        <v>0.70493513583739087</v>
      </c>
      <c r="U22" s="3">
        <v>5.0432010626305689E-3</v>
      </c>
      <c r="V22" s="5">
        <v>70.489999999999995</v>
      </c>
      <c r="W22" s="6">
        <v>0.5</v>
      </c>
      <c r="X22" s="13" t="s">
        <v>435</v>
      </c>
      <c r="Y22" s="13">
        <v>5.043201062630569</v>
      </c>
      <c r="Z22" s="5" t="s">
        <v>537</v>
      </c>
      <c r="AA22" s="5">
        <v>4.4910176539037048</v>
      </c>
      <c r="AB22" s="7">
        <v>34.923499999999997</v>
      </c>
    </row>
    <row r="23" spans="1:28">
      <c r="A23" s="1">
        <v>40417</v>
      </c>
      <c r="B23" s="2" t="s">
        <v>12</v>
      </c>
      <c r="C23" s="6">
        <v>6.07</v>
      </c>
      <c r="D23" s="2" t="s">
        <v>33</v>
      </c>
      <c r="E23" s="3">
        <v>27.496700000000001</v>
      </c>
      <c r="F23" s="68" t="s">
        <v>229</v>
      </c>
      <c r="G23" s="2" t="s">
        <v>14</v>
      </c>
      <c r="H23" s="9">
        <v>880</v>
      </c>
      <c r="I23" s="4">
        <v>0.7</v>
      </c>
      <c r="J23" s="2">
        <v>10.7</v>
      </c>
      <c r="K23" s="4" t="s">
        <v>340</v>
      </c>
      <c r="L23" s="5" t="s">
        <v>404</v>
      </c>
      <c r="M23" s="5">
        <v>0.51523155477409266</v>
      </c>
      <c r="N23" s="5">
        <v>0.52987538940809997</v>
      </c>
      <c r="O23" s="9" t="s">
        <v>41</v>
      </c>
      <c r="P23" s="9">
        <v>2014</v>
      </c>
      <c r="Q23" s="6">
        <v>5</v>
      </c>
      <c r="R23" s="5">
        <v>1800</v>
      </c>
      <c r="S23" s="5">
        <v>60</v>
      </c>
      <c r="T23" s="5">
        <v>0.79876516296169964</v>
      </c>
      <c r="U23" s="3">
        <v>5.4173999685348971E-3</v>
      </c>
      <c r="V23" s="5">
        <v>79.88</v>
      </c>
      <c r="W23" s="6">
        <v>0.54</v>
      </c>
      <c r="X23" s="13" t="s">
        <v>436</v>
      </c>
      <c r="Y23" s="13">
        <v>5.4173999685348972</v>
      </c>
      <c r="Z23" s="5" t="s">
        <v>538</v>
      </c>
      <c r="AA23" s="5">
        <v>5.2680181999373987</v>
      </c>
      <c r="AB23" s="7">
        <v>34.928150000000002</v>
      </c>
    </row>
    <row r="24" spans="1:28">
      <c r="A24" s="1">
        <v>40428</v>
      </c>
      <c r="B24" s="2" t="s">
        <v>12</v>
      </c>
      <c r="C24" s="6">
        <v>17.03</v>
      </c>
      <c r="D24" s="2" t="s">
        <v>42</v>
      </c>
      <c r="E24" s="3">
        <v>28.853400000000001</v>
      </c>
      <c r="F24" s="68" t="s">
        <v>231</v>
      </c>
      <c r="G24" s="2" t="s">
        <v>14</v>
      </c>
      <c r="H24" s="2">
        <v>40</v>
      </c>
      <c r="I24" s="4">
        <v>0.7</v>
      </c>
      <c r="J24" s="2">
        <v>15</v>
      </c>
      <c r="K24" s="4" t="s">
        <v>308</v>
      </c>
      <c r="L24" s="5" t="s">
        <v>308</v>
      </c>
      <c r="M24" s="5">
        <v>4.3861765765600973</v>
      </c>
      <c r="N24" s="5">
        <v>4.9074977777777802</v>
      </c>
      <c r="O24" s="2" t="s">
        <v>43</v>
      </c>
      <c r="P24" s="2">
        <v>2013</v>
      </c>
      <c r="Q24" s="6">
        <v>55.957099999999997</v>
      </c>
      <c r="R24" s="5" t="s">
        <v>35</v>
      </c>
      <c r="S24" s="4" t="s">
        <v>36</v>
      </c>
      <c r="T24" s="5">
        <v>1.0154000000000001</v>
      </c>
      <c r="U24" s="3">
        <v>2.5000000000000001E-3</v>
      </c>
      <c r="V24" s="5">
        <v>101.54</v>
      </c>
      <c r="W24" s="6">
        <v>0.25</v>
      </c>
      <c r="X24" s="5">
        <v>8.06</v>
      </c>
      <c r="Y24" s="2">
        <v>2.4</v>
      </c>
      <c r="Z24" s="5">
        <v>15.2</v>
      </c>
      <c r="AA24" s="5">
        <v>10.206346324555085</v>
      </c>
      <c r="AB24" s="7">
        <v>36.540300000000002</v>
      </c>
    </row>
    <row r="25" spans="1:28" s="20" customFormat="1" ht="18.75">
      <c r="A25" s="19">
        <v>41158</v>
      </c>
      <c r="B25" s="20" t="s">
        <v>44</v>
      </c>
      <c r="C25" s="20">
        <v>2.0099999999999998</v>
      </c>
      <c r="D25" s="20" t="s">
        <v>45</v>
      </c>
      <c r="E25" s="21">
        <v>28.735880000000002</v>
      </c>
      <c r="F25" s="68" t="s">
        <v>247</v>
      </c>
      <c r="G25" s="20" t="s">
        <v>14</v>
      </c>
      <c r="H25" s="20">
        <v>1</v>
      </c>
      <c r="I25" s="20">
        <v>0.7</v>
      </c>
      <c r="J25" s="20">
        <v>12.5</v>
      </c>
      <c r="K25" s="4" t="s">
        <v>309</v>
      </c>
      <c r="L25" s="5" t="s">
        <v>309</v>
      </c>
      <c r="M25" s="22" t="s">
        <v>610</v>
      </c>
      <c r="N25" s="15">
        <v>1.44334432</v>
      </c>
      <c r="O25" s="4" t="s">
        <v>36</v>
      </c>
      <c r="P25" s="4">
        <v>2017</v>
      </c>
      <c r="Q25" s="15">
        <v>18.041803999999999</v>
      </c>
      <c r="R25" s="4" t="s">
        <v>36</v>
      </c>
      <c r="S25" s="4" t="s">
        <v>36</v>
      </c>
      <c r="T25" s="4" t="s">
        <v>36</v>
      </c>
      <c r="U25" s="4" t="s">
        <v>36</v>
      </c>
      <c r="V25" s="4" t="s">
        <v>36</v>
      </c>
      <c r="W25" s="4" t="s">
        <v>36</v>
      </c>
      <c r="X25" s="4" t="s">
        <v>36</v>
      </c>
      <c r="Y25" s="4" t="s">
        <v>36</v>
      </c>
      <c r="Z25" s="4" t="s">
        <v>36</v>
      </c>
      <c r="AA25" s="4" t="s">
        <v>36</v>
      </c>
      <c r="AB25" s="23">
        <v>35.775300000000001</v>
      </c>
    </row>
    <row r="26" spans="1:28" s="20" customFormat="1">
      <c r="A26" s="19">
        <v>41158</v>
      </c>
      <c r="B26" s="20" t="s">
        <v>44</v>
      </c>
      <c r="C26" s="20">
        <v>2.0099999999999998</v>
      </c>
      <c r="D26" s="20" t="s">
        <v>45</v>
      </c>
      <c r="E26" s="21">
        <v>28.735880000000002</v>
      </c>
      <c r="F26" s="68" t="s">
        <v>247</v>
      </c>
      <c r="G26" s="20" t="s">
        <v>14</v>
      </c>
      <c r="H26" s="20">
        <v>500</v>
      </c>
      <c r="I26" s="20">
        <v>0.7</v>
      </c>
      <c r="J26" s="20">
        <v>18.899999999999999</v>
      </c>
      <c r="K26" s="4" t="s">
        <v>309</v>
      </c>
      <c r="L26" s="5" t="s">
        <v>309</v>
      </c>
      <c r="M26" s="22" t="s">
        <v>36</v>
      </c>
      <c r="N26" s="15">
        <v>0.59214603174603175</v>
      </c>
      <c r="O26" s="4" t="s">
        <v>36</v>
      </c>
      <c r="P26" s="4">
        <v>2017</v>
      </c>
      <c r="Q26" s="15">
        <v>11.191559999999999</v>
      </c>
      <c r="R26" s="4" t="s">
        <v>36</v>
      </c>
      <c r="S26" s="4" t="s">
        <v>36</v>
      </c>
      <c r="T26" s="4" t="s">
        <v>36</v>
      </c>
      <c r="U26" s="4" t="s">
        <v>36</v>
      </c>
      <c r="V26" s="4" t="s">
        <v>36</v>
      </c>
      <c r="W26" s="4" t="s">
        <v>36</v>
      </c>
      <c r="X26" s="4" t="s">
        <v>36</v>
      </c>
      <c r="Y26" s="4" t="s">
        <v>36</v>
      </c>
      <c r="Z26" s="4" t="s">
        <v>36</v>
      </c>
      <c r="AA26" s="4" t="s">
        <v>36</v>
      </c>
      <c r="AB26" s="23">
        <v>34.982399999999998</v>
      </c>
    </row>
    <row r="27" spans="1:28" s="20" customFormat="1">
      <c r="A27" s="19">
        <v>41158</v>
      </c>
      <c r="B27" s="20" t="s">
        <v>44</v>
      </c>
      <c r="C27" s="20">
        <v>2.0099999999999998</v>
      </c>
      <c r="D27" s="20" t="s">
        <v>45</v>
      </c>
      <c r="E27" s="21">
        <v>28.735880000000002</v>
      </c>
      <c r="F27" s="68" t="s">
        <v>247</v>
      </c>
      <c r="G27" s="20" t="s">
        <v>14</v>
      </c>
      <c r="H27" s="20">
        <v>750</v>
      </c>
      <c r="I27" s="20">
        <v>0.7</v>
      </c>
      <c r="J27" s="20">
        <v>18.5</v>
      </c>
      <c r="K27" s="4" t="s">
        <v>301</v>
      </c>
      <c r="L27" s="5" t="s">
        <v>345</v>
      </c>
      <c r="M27" s="22" t="s">
        <v>36</v>
      </c>
      <c r="N27" s="15">
        <v>0.34661189189189179</v>
      </c>
      <c r="O27" s="4" t="s">
        <v>36</v>
      </c>
      <c r="P27" s="4">
        <v>2017</v>
      </c>
      <c r="Q27" s="15">
        <v>6.4123199999999985</v>
      </c>
      <c r="R27" s="4" t="s">
        <v>36</v>
      </c>
      <c r="S27" s="4" t="s">
        <v>36</v>
      </c>
      <c r="T27" s="4" t="s">
        <v>36</v>
      </c>
      <c r="U27" s="4" t="s">
        <v>36</v>
      </c>
      <c r="V27" s="4" t="s">
        <v>36</v>
      </c>
      <c r="W27" s="4" t="s">
        <v>36</v>
      </c>
      <c r="X27" s="4" t="s">
        <v>36</v>
      </c>
      <c r="Y27" s="4" t="s">
        <v>36</v>
      </c>
      <c r="Z27" s="4" t="s">
        <v>36</v>
      </c>
      <c r="AA27" s="4" t="s">
        <v>36</v>
      </c>
      <c r="AB27" s="23">
        <v>34.888800000000003</v>
      </c>
    </row>
    <row r="28" spans="1:28" s="20" customFormat="1">
      <c r="A28" s="19">
        <v>41158</v>
      </c>
      <c r="B28" s="20" t="s">
        <v>44</v>
      </c>
      <c r="C28" s="20">
        <v>2.0099999999999998</v>
      </c>
      <c r="D28" s="20" t="s">
        <v>45</v>
      </c>
      <c r="E28" s="21">
        <v>28.735880000000002</v>
      </c>
      <c r="F28" s="68" t="s">
        <v>247</v>
      </c>
      <c r="G28" s="20" t="s">
        <v>14</v>
      </c>
      <c r="H28" s="20">
        <v>1497</v>
      </c>
      <c r="I28" s="20">
        <v>0.7</v>
      </c>
      <c r="J28" s="20">
        <v>17.8</v>
      </c>
      <c r="K28" s="4" t="s">
        <v>335</v>
      </c>
      <c r="L28" s="5" t="s">
        <v>340</v>
      </c>
      <c r="M28" s="22" t="s">
        <v>36</v>
      </c>
      <c r="N28" s="15">
        <v>0.36919258426966284</v>
      </c>
      <c r="O28" s="4" t="s">
        <v>36</v>
      </c>
      <c r="P28" s="4">
        <v>2017</v>
      </c>
      <c r="Q28" s="15">
        <v>6.5716279999999987</v>
      </c>
      <c r="R28" s="4" t="s">
        <v>36</v>
      </c>
      <c r="S28" s="4" t="s">
        <v>36</v>
      </c>
      <c r="T28" s="4" t="s">
        <v>36</v>
      </c>
      <c r="U28" s="4" t="s">
        <v>36</v>
      </c>
      <c r="V28" s="4" t="s">
        <v>36</v>
      </c>
      <c r="W28" s="4" t="s">
        <v>36</v>
      </c>
      <c r="X28" s="4" t="s">
        <v>36</v>
      </c>
      <c r="Y28" s="4" t="s">
        <v>36</v>
      </c>
      <c r="Z28" s="4" t="s">
        <v>36</v>
      </c>
      <c r="AA28" s="4" t="s">
        <v>36</v>
      </c>
      <c r="AB28" s="23">
        <v>34.946399999999997</v>
      </c>
    </row>
    <row r="29" spans="1:28">
      <c r="A29" s="1">
        <v>41160</v>
      </c>
      <c r="B29" s="2" t="s">
        <v>44</v>
      </c>
      <c r="C29" s="2">
        <v>3.11</v>
      </c>
      <c r="D29" s="2" t="s">
        <v>46</v>
      </c>
      <c r="E29" s="3">
        <v>27.36619</v>
      </c>
      <c r="F29" s="68" t="s">
        <v>248</v>
      </c>
      <c r="G29" s="2" t="s">
        <v>47</v>
      </c>
      <c r="H29" s="4">
        <v>1</v>
      </c>
      <c r="I29" s="4">
        <v>0.7</v>
      </c>
      <c r="J29" s="4">
        <v>18.5</v>
      </c>
      <c r="K29" s="4" t="s">
        <v>392</v>
      </c>
      <c r="L29" s="5" t="s">
        <v>405</v>
      </c>
      <c r="M29" s="5">
        <v>3.9912635135135144</v>
      </c>
      <c r="N29" s="5">
        <v>2.7945360116873621</v>
      </c>
      <c r="O29" s="10" t="s">
        <v>48</v>
      </c>
      <c r="P29" s="10">
        <v>2014</v>
      </c>
      <c r="Q29" s="11">
        <v>51.815100000000001</v>
      </c>
      <c r="R29" s="5">
        <v>120</v>
      </c>
      <c r="S29" s="5">
        <v>20</v>
      </c>
      <c r="T29" s="5">
        <v>0.98460000000000003</v>
      </c>
      <c r="U29" s="3">
        <v>2.7000000000000001E-3</v>
      </c>
      <c r="V29" s="5">
        <v>98.46</v>
      </c>
      <c r="W29" s="6">
        <v>0.27</v>
      </c>
      <c r="X29" s="12" t="s">
        <v>437</v>
      </c>
      <c r="Y29" s="14">
        <v>2.7</v>
      </c>
      <c r="Z29" s="5">
        <v>20</v>
      </c>
      <c r="AA29" s="5">
        <v>8.1885046988374626</v>
      </c>
      <c r="AB29" s="7">
        <v>36.216900000000003</v>
      </c>
    </row>
    <row r="30" spans="1:28" s="20" customFormat="1">
      <c r="A30" s="19">
        <v>41160</v>
      </c>
      <c r="B30" s="20" t="s">
        <v>44</v>
      </c>
      <c r="C30" s="20">
        <v>3.11</v>
      </c>
      <c r="D30" s="20" t="s">
        <v>46</v>
      </c>
      <c r="E30" s="21">
        <v>27.36619</v>
      </c>
      <c r="F30" s="68" t="s">
        <v>248</v>
      </c>
      <c r="G30" s="20" t="s">
        <v>47</v>
      </c>
      <c r="H30" s="22">
        <v>80</v>
      </c>
      <c r="I30" s="22">
        <v>0.7</v>
      </c>
      <c r="J30" s="22">
        <v>18.899999999999999</v>
      </c>
      <c r="K30" s="4" t="s">
        <v>310</v>
      </c>
      <c r="L30" s="5" t="s">
        <v>292</v>
      </c>
      <c r="M30" s="15">
        <v>6.0950740740740743</v>
      </c>
      <c r="N30" s="15">
        <v>2.6420450013923706</v>
      </c>
      <c r="O30" s="4" t="s">
        <v>36</v>
      </c>
      <c r="P30" s="4" t="s">
        <v>36</v>
      </c>
      <c r="Q30" s="25">
        <v>51.496479999999998</v>
      </c>
      <c r="R30" s="4" t="s">
        <v>36</v>
      </c>
      <c r="S30" s="4" t="s">
        <v>36</v>
      </c>
      <c r="T30" s="4" t="s">
        <v>36</v>
      </c>
      <c r="U30" s="4" t="s">
        <v>36</v>
      </c>
      <c r="V30" s="4" t="s">
        <v>36</v>
      </c>
      <c r="W30" s="4" t="s">
        <v>36</v>
      </c>
      <c r="X30" s="4" t="s">
        <v>36</v>
      </c>
      <c r="Y30" s="4" t="s">
        <v>36</v>
      </c>
      <c r="Z30" s="4" t="s">
        <v>36</v>
      </c>
      <c r="AA30" s="4" t="s">
        <v>36</v>
      </c>
      <c r="AB30" s="26">
        <v>36.375300000000003</v>
      </c>
    </row>
    <row r="31" spans="1:28">
      <c r="A31" s="1">
        <v>41161</v>
      </c>
      <c r="B31" s="2" t="s">
        <v>44</v>
      </c>
      <c r="C31" s="2">
        <v>4.01</v>
      </c>
      <c r="D31" s="2" t="s">
        <v>49</v>
      </c>
      <c r="E31" s="3">
        <v>28.337199999999999</v>
      </c>
      <c r="F31" s="68" t="s">
        <v>249</v>
      </c>
      <c r="G31" s="2" t="s">
        <v>14</v>
      </c>
      <c r="H31" s="4">
        <v>10</v>
      </c>
      <c r="I31" s="4">
        <v>0.7</v>
      </c>
      <c r="J31" s="4">
        <v>11.7</v>
      </c>
      <c r="K31" s="4" t="s">
        <v>315</v>
      </c>
      <c r="L31" s="5" t="s">
        <v>302</v>
      </c>
      <c r="M31" s="5">
        <v>11.300777777777778</v>
      </c>
      <c r="N31" s="27" t="s">
        <v>36</v>
      </c>
      <c r="O31" s="4" t="s">
        <v>36</v>
      </c>
      <c r="P31" s="4" t="s">
        <v>36</v>
      </c>
      <c r="Q31" s="4" t="s">
        <v>36</v>
      </c>
      <c r="R31" s="4" t="s">
        <v>36</v>
      </c>
      <c r="S31" s="4" t="s">
        <v>36</v>
      </c>
      <c r="T31" s="4" t="s">
        <v>36</v>
      </c>
      <c r="U31" s="4" t="s">
        <v>36</v>
      </c>
      <c r="V31" s="4" t="s">
        <v>36</v>
      </c>
      <c r="W31" s="4" t="s">
        <v>36</v>
      </c>
      <c r="X31" s="4" t="s">
        <v>36</v>
      </c>
      <c r="Y31" s="4" t="s">
        <v>36</v>
      </c>
      <c r="Z31" s="4" t="s">
        <v>36</v>
      </c>
      <c r="AA31" s="4" t="s">
        <v>36</v>
      </c>
      <c r="AB31" s="17">
        <v>31.2971</v>
      </c>
    </row>
    <row r="32" spans="1:28">
      <c r="A32" s="1">
        <v>41161</v>
      </c>
      <c r="B32" s="2" t="s">
        <v>44</v>
      </c>
      <c r="C32" s="2">
        <v>4.01</v>
      </c>
      <c r="D32" s="2" t="s">
        <v>49</v>
      </c>
      <c r="E32" s="3">
        <v>28.337199999999999</v>
      </c>
      <c r="F32" s="68" t="s">
        <v>249</v>
      </c>
      <c r="G32" s="2" t="s">
        <v>14</v>
      </c>
      <c r="H32" s="4">
        <v>111</v>
      </c>
      <c r="I32" s="4">
        <v>0.7</v>
      </c>
      <c r="J32" s="4">
        <v>10</v>
      </c>
      <c r="K32" s="4" t="s">
        <v>313</v>
      </c>
      <c r="L32" s="5" t="s">
        <v>305</v>
      </c>
      <c r="M32" s="5">
        <v>6.4693524999999994</v>
      </c>
      <c r="N32" s="27" t="s">
        <v>36</v>
      </c>
      <c r="O32" s="4" t="s">
        <v>36</v>
      </c>
      <c r="P32" s="4" t="s">
        <v>36</v>
      </c>
      <c r="Q32" s="4" t="s">
        <v>36</v>
      </c>
      <c r="R32" s="4" t="s">
        <v>36</v>
      </c>
      <c r="S32" s="4" t="s">
        <v>36</v>
      </c>
      <c r="T32" s="4" t="s">
        <v>36</v>
      </c>
      <c r="U32" s="4" t="s">
        <v>36</v>
      </c>
      <c r="V32" s="4" t="s">
        <v>36</v>
      </c>
      <c r="W32" s="4" t="s">
        <v>36</v>
      </c>
      <c r="X32" s="4" t="s">
        <v>36</v>
      </c>
      <c r="Y32" s="4" t="s">
        <v>36</v>
      </c>
      <c r="Z32" s="4" t="s">
        <v>36</v>
      </c>
      <c r="AA32" s="4" t="s">
        <v>36</v>
      </c>
      <c r="AB32" s="17">
        <v>36.399799999999999</v>
      </c>
    </row>
    <row r="33" spans="1:243">
      <c r="A33" s="1">
        <v>41161</v>
      </c>
      <c r="B33" s="2" t="s">
        <v>44</v>
      </c>
      <c r="C33" s="2">
        <v>5.0199999999999996</v>
      </c>
      <c r="D33" s="2" t="s">
        <v>49</v>
      </c>
      <c r="E33" s="3">
        <v>28.672000000000001</v>
      </c>
      <c r="F33" s="68" t="s">
        <v>250</v>
      </c>
      <c r="G33" s="2" t="s">
        <v>14</v>
      </c>
      <c r="H33" s="4">
        <v>1</v>
      </c>
      <c r="I33" s="4">
        <v>0.7</v>
      </c>
      <c r="J33" s="4">
        <v>9.1999999999999993</v>
      </c>
      <c r="K33" s="4" t="s">
        <v>314</v>
      </c>
      <c r="L33" s="5" t="s">
        <v>402</v>
      </c>
      <c r="M33" s="5">
        <v>14.202853260869569</v>
      </c>
      <c r="N33" s="5">
        <v>30.314524676850766</v>
      </c>
      <c r="O33" s="10" t="s">
        <v>50</v>
      </c>
      <c r="P33" s="10">
        <v>2014</v>
      </c>
      <c r="Q33" s="11">
        <v>267.35879999999997</v>
      </c>
      <c r="R33" s="4" t="s">
        <v>214</v>
      </c>
      <c r="S33" s="4" t="s">
        <v>36</v>
      </c>
      <c r="T33" s="4">
        <v>1.0467</v>
      </c>
      <c r="U33" s="4">
        <v>2.8999999999999998E-3</v>
      </c>
      <c r="V33" s="4">
        <v>104.67</v>
      </c>
      <c r="W33" s="4">
        <v>0.28999999999999998</v>
      </c>
      <c r="X33" s="12">
        <v>46.7</v>
      </c>
      <c r="Y33" s="14">
        <v>2.9</v>
      </c>
      <c r="Z33" s="5">
        <v>53.9</v>
      </c>
      <c r="AA33" s="28">
        <v>5.2864114955222821</v>
      </c>
      <c r="AB33" s="7">
        <v>32.750799999999998</v>
      </c>
    </row>
    <row r="34" spans="1:243">
      <c r="A34" s="1">
        <v>41161</v>
      </c>
      <c r="B34" s="2" t="s">
        <v>44</v>
      </c>
      <c r="C34" s="2">
        <v>5.0199999999999996</v>
      </c>
      <c r="D34" s="2" t="s">
        <v>49</v>
      </c>
      <c r="E34" s="3">
        <v>28.672000000000001</v>
      </c>
      <c r="F34" s="68" t="s">
        <v>250</v>
      </c>
      <c r="G34" s="2" t="s">
        <v>14</v>
      </c>
      <c r="H34" s="4">
        <v>1</v>
      </c>
      <c r="I34" s="4">
        <v>0.7</v>
      </c>
      <c r="J34" s="4">
        <v>9.1999999999999993</v>
      </c>
      <c r="K34" s="4" t="s">
        <v>393</v>
      </c>
      <c r="L34" s="5" t="s">
        <v>403</v>
      </c>
      <c r="M34" s="5">
        <v>9.7276385869565214</v>
      </c>
      <c r="N34" s="27" t="s">
        <v>36</v>
      </c>
      <c r="O34" s="4" t="s">
        <v>36</v>
      </c>
      <c r="P34" s="4" t="s">
        <v>36</v>
      </c>
      <c r="Q34" s="4" t="s">
        <v>36</v>
      </c>
      <c r="R34" s="4" t="s">
        <v>36</v>
      </c>
      <c r="S34" s="4" t="s">
        <v>36</v>
      </c>
      <c r="T34" s="4" t="s">
        <v>36</v>
      </c>
      <c r="U34" s="4" t="s">
        <v>36</v>
      </c>
      <c r="V34" s="4" t="s">
        <v>36</v>
      </c>
      <c r="W34" s="4" t="s">
        <v>36</v>
      </c>
      <c r="X34" s="4" t="s">
        <v>36</v>
      </c>
      <c r="Y34" s="4" t="s">
        <v>36</v>
      </c>
      <c r="Z34" s="4" t="s">
        <v>36</v>
      </c>
      <c r="AA34" s="4" t="s">
        <v>36</v>
      </c>
      <c r="AB34" s="7">
        <v>32.750799999999998</v>
      </c>
    </row>
    <row r="35" spans="1:243">
      <c r="A35" s="1">
        <v>41161</v>
      </c>
      <c r="B35" s="2" t="s">
        <v>44</v>
      </c>
      <c r="C35" s="2">
        <v>5.01</v>
      </c>
      <c r="D35" s="2" t="s">
        <v>49</v>
      </c>
      <c r="E35" s="3">
        <v>28.672000000000001</v>
      </c>
      <c r="F35" s="68" t="s">
        <v>250</v>
      </c>
      <c r="G35" s="2" t="s">
        <v>14</v>
      </c>
      <c r="H35" s="4">
        <v>16</v>
      </c>
      <c r="I35" s="4">
        <v>0.7</v>
      </c>
      <c r="J35" s="4">
        <v>3.4</v>
      </c>
      <c r="K35" s="4" t="s">
        <v>312</v>
      </c>
      <c r="L35" s="5" t="s">
        <v>412</v>
      </c>
      <c r="M35" s="5">
        <v>28.773588235294117</v>
      </c>
      <c r="N35" s="27" t="s">
        <v>36</v>
      </c>
      <c r="O35" s="4" t="s">
        <v>36</v>
      </c>
      <c r="P35" s="4" t="s">
        <v>36</v>
      </c>
      <c r="Q35" s="4" t="s">
        <v>36</v>
      </c>
      <c r="R35" s="4" t="s">
        <v>36</v>
      </c>
      <c r="S35" s="4" t="s">
        <v>36</v>
      </c>
      <c r="T35" s="4" t="s">
        <v>36</v>
      </c>
      <c r="U35" s="4" t="s">
        <v>36</v>
      </c>
      <c r="V35" s="4" t="s">
        <v>36</v>
      </c>
      <c r="W35" s="4" t="s">
        <v>36</v>
      </c>
      <c r="X35" s="4" t="s">
        <v>36</v>
      </c>
      <c r="Y35" s="4" t="s">
        <v>36</v>
      </c>
      <c r="Z35" s="4" t="s">
        <v>36</v>
      </c>
      <c r="AA35" s="4" t="s">
        <v>36</v>
      </c>
      <c r="AB35" s="17">
        <v>35.0899</v>
      </c>
    </row>
    <row r="36" spans="1:243">
      <c r="A36" s="1">
        <v>41161</v>
      </c>
      <c r="B36" s="2" t="s">
        <v>44</v>
      </c>
      <c r="C36" s="2">
        <v>5.01</v>
      </c>
      <c r="D36" s="2" t="s">
        <v>49</v>
      </c>
      <c r="E36" s="3">
        <v>28.672000000000001</v>
      </c>
      <c r="F36" s="68" t="s">
        <v>250</v>
      </c>
      <c r="G36" s="2" t="s">
        <v>14</v>
      </c>
      <c r="H36" s="4">
        <v>55</v>
      </c>
      <c r="I36" s="4">
        <v>0.7</v>
      </c>
      <c r="J36" s="4">
        <v>9.3000000000000007</v>
      </c>
      <c r="K36" s="4" t="s">
        <v>363</v>
      </c>
      <c r="L36" s="5" t="s">
        <v>407</v>
      </c>
      <c r="M36" s="5">
        <v>6.3170564516129017</v>
      </c>
      <c r="N36" s="27" t="s">
        <v>36</v>
      </c>
      <c r="O36" s="4" t="s">
        <v>36</v>
      </c>
      <c r="P36" s="4" t="s">
        <v>36</v>
      </c>
      <c r="Q36" s="4" t="s">
        <v>36</v>
      </c>
      <c r="R36" s="4" t="s">
        <v>36</v>
      </c>
      <c r="S36" s="4" t="s">
        <v>36</v>
      </c>
      <c r="T36" s="4" t="s">
        <v>36</v>
      </c>
      <c r="U36" s="4" t="s">
        <v>36</v>
      </c>
      <c r="V36" s="4" t="s">
        <v>36</v>
      </c>
      <c r="W36" s="4" t="s">
        <v>36</v>
      </c>
      <c r="X36" s="4" t="s">
        <v>36</v>
      </c>
      <c r="Y36" s="4" t="s">
        <v>36</v>
      </c>
      <c r="Z36" s="4" t="s">
        <v>36</v>
      </c>
      <c r="AA36" s="4" t="s">
        <v>36</v>
      </c>
      <c r="AB36" s="17">
        <v>36.376600000000003</v>
      </c>
    </row>
    <row r="37" spans="1:243">
      <c r="A37" s="1">
        <v>41161</v>
      </c>
      <c r="B37" s="2" t="s">
        <v>44</v>
      </c>
      <c r="C37" s="2">
        <v>5.0199999999999996</v>
      </c>
      <c r="D37" s="2" t="s">
        <v>49</v>
      </c>
      <c r="E37" s="3">
        <v>28.672000000000001</v>
      </c>
      <c r="F37" s="68" t="s">
        <v>250</v>
      </c>
      <c r="G37" s="2" t="s">
        <v>14</v>
      </c>
      <c r="H37" s="4">
        <v>80</v>
      </c>
      <c r="I37" s="4">
        <v>0.7</v>
      </c>
      <c r="J37" s="4">
        <v>19.2</v>
      </c>
      <c r="K37" s="4" t="s">
        <v>297</v>
      </c>
      <c r="L37" s="5" t="s">
        <v>291</v>
      </c>
      <c r="M37" s="5">
        <v>3.6218710937499998</v>
      </c>
      <c r="N37" s="27" t="s">
        <v>36</v>
      </c>
      <c r="O37" s="4" t="s">
        <v>36</v>
      </c>
      <c r="P37" s="4" t="s">
        <v>36</v>
      </c>
      <c r="Q37" s="4" t="s">
        <v>36</v>
      </c>
      <c r="R37" s="4" t="s">
        <v>36</v>
      </c>
      <c r="S37" s="4" t="s">
        <v>36</v>
      </c>
      <c r="T37" s="4" t="s">
        <v>36</v>
      </c>
      <c r="U37" s="4" t="s">
        <v>36</v>
      </c>
      <c r="V37" s="4" t="s">
        <v>36</v>
      </c>
      <c r="W37" s="4" t="s">
        <v>36</v>
      </c>
      <c r="X37" s="4" t="s">
        <v>36</v>
      </c>
      <c r="Y37" s="4" t="s">
        <v>36</v>
      </c>
      <c r="Z37" s="4" t="s">
        <v>36</v>
      </c>
      <c r="AA37" s="4" t="s">
        <v>36</v>
      </c>
      <c r="AB37" s="17">
        <v>36.39</v>
      </c>
    </row>
    <row r="38" spans="1:243">
      <c r="A38" s="1">
        <v>41161</v>
      </c>
      <c r="B38" s="2" t="s">
        <v>44</v>
      </c>
      <c r="C38" s="2">
        <v>5.01</v>
      </c>
      <c r="D38" s="2" t="s">
        <v>49</v>
      </c>
      <c r="E38" s="3">
        <v>28.672000000000001</v>
      </c>
      <c r="F38" s="68" t="s">
        <v>250</v>
      </c>
      <c r="G38" s="2" t="s">
        <v>14</v>
      </c>
      <c r="H38" s="4">
        <v>132</v>
      </c>
      <c r="I38" s="4">
        <v>0.7</v>
      </c>
      <c r="J38" s="4">
        <v>6.8</v>
      </c>
      <c r="K38" s="4" t="s">
        <v>317</v>
      </c>
      <c r="L38" s="5" t="s">
        <v>408</v>
      </c>
      <c r="M38" s="5">
        <v>17.858367647058824</v>
      </c>
      <c r="N38" s="5">
        <v>5.8285492260061913</v>
      </c>
      <c r="O38" s="10" t="s">
        <v>52</v>
      </c>
      <c r="P38" s="10">
        <v>2014</v>
      </c>
      <c r="Q38" s="11">
        <v>41.460079999999998</v>
      </c>
      <c r="R38" s="4">
        <v>1510</v>
      </c>
      <c r="S38" s="4">
        <v>20</v>
      </c>
      <c r="T38" s="4">
        <v>0.82809999999999995</v>
      </c>
      <c r="U38" s="4">
        <v>2.3999999999999998E-3</v>
      </c>
      <c r="V38" s="4">
        <v>82.81</v>
      </c>
      <c r="W38" s="4">
        <v>0.24</v>
      </c>
      <c r="X38" s="12" t="s">
        <v>438</v>
      </c>
      <c r="Y38" s="14">
        <v>2.4</v>
      </c>
      <c r="Z38" s="5" t="s">
        <v>539</v>
      </c>
      <c r="AA38" s="5">
        <v>2.8975360990518437</v>
      </c>
      <c r="AB38" s="17">
        <v>36.296300000000002</v>
      </c>
    </row>
    <row r="39" spans="1:243">
      <c r="A39" s="1">
        <v>41162</v>
      </c>
      <c r="B39" s="2" t="s">
        <v>44</v>
      </c>
      <c r="C39" s="2">
        <v>7.01</v>
      </c>
      <c r="D39" s="2" t="s">
        <v>49</v>
      </c>
      <c r="E39" s="3">
        <v>28.957249999999998</v>
      </c>
      <c r="F39" s="68" t="s">
        <v>232</v>
      </c>
      <c r="G39" s="2" t="s">
        <v>14</v>
      </c>
      <c r="H39" s="4">
        <v>1</v>
      </c>
      <c r="I39" s="4">
        <v>0.7</v>
      </c>
      <c r="J39" s="4">
        <v>4.3</v>
      </c>
      <c r="K39" s="4" t="s">
        <v>355</v>
      </c>
      <c r="L39" s="5" t="s">
        <v>404</v>
      </c>
      <c r="M39" s="5">
        <v>18.751366279069764</v>
      </c>
      <c r="N39" s="27" t="s">
        <v>36</v>
      </c>
      <c r="O39" s="4" t="s">
        <v>36</v>
      </c>
      <c r="P39" s="4" t="s">
        <v>36</v>
      </c>
      <c r="Q39" s="4" t="s">
        <v>36</v>
      </c>
      <c r="R39" s="4" t="s">
        <v>36</v>
      </c>
      <c r="S39" s="4" t="s">
        <v>36</v>
      </c>
      <c r="T39" s="4" t="s">
        <v>36</v>
      </c>
      <c r="U39" s="4" t="s">
        <v>36</v>
      </c>
      <c r="V39" s="4" t="s">
        <v>36</v>
      </c>
      <c r="W39" s="4" t="s">
        <v>36</v>
      </c>
      <c r="X39" s="4" t="s">
        <v>36</v>
      </c>
      <c r="Y39" s="4" t="s">
        <v>36</v>
      </c>
      <c r="Z39" s="4" t="s">
        <v>36</v>
      </c>
      <c r="AA39" s="4" t="s">
        <v>36</v>
      </c>
      <c r="AB39" s="17">
        <v>30.231999999999999</v>
      </c>
    </row>
    <row r="40" spans="1:243">
      <c r="A40" s="1">
        <v>41162</v>
      </c>
      <c r="B40" s="2" t="s">
        <v>44</v>
      </c>
      <c r="C40" s="2">
        <v>7.01</v>
      </c>
      <c r="D40" s="2" t="s">
        <v>49</v>
      </c>
      <c r="E40" s="3">
        <v>28.957249999999998</v>
      </c>
      <c r="F40" s="68" t="s">
        <v>232</v>
      </c>
      <c r="G40" s="2" t="s">
        <v>14</v>
      </c>
      <c r="H40" s="4">
        <v>20</v>
      </c>
      <c r="I40" s="4">
        <v>0.7</v>
      </c>
      <c r="J40" s="4">
        <v>9.6</v>
      </c>
      <c r="K40" s="4" t="s">
        <v>311</v>
      </c>
      <c r="L40" s="5" t="s">
        <v>413</v>
      </c>
      <c r="M40" s="5">
        <v>6.1263402777777793</v>
      </c>
      <c r="N40" s="27" t="s">
        <v>36</v>
      </c>
      <c r="O40" s="4" t="s">
        <v>36</v>
      </c>
      <c r="P40" s="4" t="s">
        <v>36</v>
      </c>
      <c r="Q40" s="4" t="s">
        <v>36</v>
      </c>
      <c r="R40" s="4" t="s">
        <v>36</v>
      </c>
      <c r="S40" s="4" t="s">
        <v>36</v>
      </c>
      <c r="T40" s="4" t="s">
        <v>36</v>
      </c>
      <c r="U40" s="4" t="s">
        <v>36</v>
      </c>
      <c r="V40" s="4" t="s">
        <v>36</v>
      </c>
      <c r="W40" s="4" t="s">
        <v>36</v>
      </c>
      <c r="X40" s="4" t="s">
        <v>36</v>
      </c>
      <c r="Y40" s="4" t="s">
        <v>36</v>
      </c>
      <c r="Z40" s="4" t="s">
        <v>36</v>
      </c>
      <c r="AA40" s="4" t="s">
        <v>36</v>
      </c>
      <c r="AB40" s="17">
        <v>34.062800000000003</v>
      </c>
    </row>
    <row r="41" spans="1:243">
      <c r="A41" s="1">
        <v>41162</v>
      </c>
      <c r="B41" s="2" t="s">
        <v>44</v>
      </c>
      <c r="C41" s="2">
        <v>8.01</v>
      </c>
      <c r="D41" s="2" t="s">
        <v>49</v>
      </c>
      <c r="E41" s="3">
        <v>29.242519999999999</v>
      </c>
      <c r="F41" s="68" t="s">
        <v>233</v>
      </c>
      <c r="G41" s="2" t="s">
        <v>14</v>
      </c>
      <c r="H41" s="2">
        <v>1</v>
      </c>
      <c r="I41" s="4">
        <v>0.7</v>
      </c>
      <c r="J41" s="4">
        <v>9.6</v>
      </c>
      <c r="K41" s="4" t="s">
        <v>319</v>
      </c>
      <c r="L41" s="5" t="s">
        <v>392</v>
      </c>
      <c r="M41" s="5">
        <v>6.5099869791666674</v>
      </c>
      <c r="N41" s="27" t="s">
        <v>36</v>
      </c>
      <c r="O41" s="4" t="s">
        <v>36</v>
      </c>
      <c r="P41" s="4" t="s">
        <v>36</v>
      </c>
      <c r="Q41" s="4" t="s">
        <v>36</v>
      </c>
      <c r="R41" s="4" t="s">
        <v>36</v>
      </c>
      <c r="S41" s="4" t="s">
        <v>36</v>
      </c>
      <c r="T41" s="4" t="s">
        <v>36</v>
      </c>
      <c r="U41" s="4" t="s">
        <v>36</v>
      </c>
      <c r="V41" s="4" t="s">
        <v>36</v>
      </c>
      <c r="W41" s="4" t="s">
        <v>36</v>
      </c>
      <c r="X41" s="4" t="s">
        <v>36</v>
      </c>
      <c r="Y41" s="4" t="s">
        <v>36</v>
      </c>
      <c r="Z41" s="4" t="s">
        <v>36</v>
      </c>
      <c r="AA41" s="4" t="s">
        <v>36</v>
      </c>
      <c r="AB41" s="17">
        <v>34.7849</v>
      </c>
    </row>
    <row r="42" spans="1:243">
      <c r="A42" s="1">
        <v>41162</v>
      </c>
      <c r="B42" s="2" t="s">
        <v>44</v>
      </c>
      <c r="C42" s="2">
        <v>8.01</v>
      </c>
      <c r="D42" s="2" t="s">
        <v>49</v>
      </c>
      <c r="E42" s="3">
        <v>29.242519999999999</v>
      </c>
      <c r="F42" s="68" t="s">
        <v>233</v>
      </c>
      <c r="G42" s="2" t="s">
        <v>14</v>
      </c>
      <c r="H42" s="2">
        <v>60</v>
      </c>
      <c r="I42" s="4">
        <v>0.7</v>
      </c>
      <c r="J42" s="4">
        <v>2.8</v>
      </c>
      <c r="K42" s="4" t="s">
        <v>353</v>
      </c>
      <c r="L42" s="5" t="s">
        <v>392</v>
      </c>
      <c r="M42" s="5">
        <v>16.117059523809523</v>
      </c>
      <c r="N42" s="27" t="s">
        <v>36</v>
      </c>
      <c r="O42" s="4" t="s">
        <v>36</v>
      </c>
      <c r="P42" s="4" t="s">
        <v>36</v>
      </c>
      <c r="Q42" s="4" t="s">
        <v>36</v>
      </c>
      <c r="R42" s="4" t="s">
        <v>36</v>
      </c>
      <c r="S42" s="4" t="s">
        <v>36</v>
      </c>
      <c r="T42" s="4" t="s">
        <v>36</v>
      </c>
      <c r="U42" s="4" t="s">
        <v>36</v>
      </c>
      <c r="V42" s="4" t="s">
        <v>36</v>
      </c>
      <c r="W42" s="4" t="s">
        <v>36</v>
      </c>
      <c r="X42" s="4" t="s">
        <v>36</v>
      </c>
      <c r="Y42" s="4" t="s">
        <v>36</v>
      </c>
      <c r="Z42" s="4" t="s">
        <v>36</v>
      </c>
      <c r="AA42" s="4" t="s">
        <v>36</v>
      </c>
      <c r="AB42" s="17">
        <v>36.357799999999997</v>
      </c>
    </row>
    <row r="43" spans="1:243">
      <c r="A43" s="1">
        <v>41162</v>
      </c>
      <c r="B43" s="2" t="s">
        <v>44</v>
      </c>
      <c r="C43" s="2">
        <v>8.01</v>
      </c>
      <c r="D43" s="2" t="s">
        <v>49</v>
      </c>
      <c r="E43" s="3">
        <v>29.242519999999999</v>
      </c>
      <c r="F43" s="68" t="s">
        <v>233</v>
      </c>
      <c r="G43" s="2" t="s">
        <v>14</v>
      </c>
      <c r="H43" s="9">
        <v>72</v>
      </c>
      <c r="I43" s="4">
        <v>0.7</v>
      </c>
      <c r="J43" s="4">
        <v>1.8</v>
      </c>
      <c r="K43" s="4" t="s">
        <v>379</v>
      </c>
      <c r="L43" s="5" t="s">
        <v>289</v>
      </c>
      <c r="M43" s="5">
        <v>32.460277777777776</v>
      </c>
      <c r="N43" s="27" t="s">
        <v>36</v>
      </c>
      <c r="O43" s="4" t="s">
        <v>36</v>
      </c>
      <c r="P43" s="4" t="s">
        <v>36</v>
      </c>
      <c r="Q43" s="4" t="s">
        <v>36</v>
      </c>
      <c r="R43" s="4" t="s">
        <v>36</v>
      </c>
      <c r="S43" s="4" t="s">
        <v>36</v>
      </c>
      <c r="T43" s="4" t="s">
        <v>36</v>
      </c>
      <c r="U43" s="4" t="s">
        <v>36</v>
      </c>
      <c r="V43" s="4" t="s">
        <v>36</v>
      </c>
      <c r="W43" s="4" t="s">
        <v>36</v>
      </c>
      <c r="X43" s="4" t="s">
        <v>36</v>
      </c>
      <c r="Y43" s="4" t="s">
        <v>36</v>
      </c>
      <c r="Z43" s="4" t="s">
        <v>36</v>
      </c>
      <c r="AA43" s="4" t="s">
        <v>36</v>
      </c>
      <c r="AB43" s="17">
        <v>36.364899999999999</v>
      </c>
    </row>
    <row r="44" spans="1:243">
      <c r="A44" s="1">
        <v>41165</v>
      </c>
      <c r="B44" s="2" t="s">
        <v>44</v>
      </c>
      <c r="C44" s="8">
        <v>11.06</v>
      </c>
      <c r="D44" s="2" t="s">
        <v>53</v>
      </c>
      <c r="E44" s="3">
        <v>28.321100000000001</v>
      </c>
      <c r="F44" s="68" t="s">
        <v>251</v>
      </c>
      <c r="G44" s="2" t="s">
        <v>14</v>
      </c>
      <c r="H44" s="2">
        <v>1</v>
      </c>
      <c r="I44" s="4">
        <v>0.7</v>
      </c>
      <c r="J44" s="4">
        <v>12.1</v>
      </c>
      <c r="K44" s="4" t="s">
        <v>317</v>
      </c>
      <c r="L44" s="5" t="s">
        <v>408</v>
      </c>
      <c r="M44" s="5">
        <v>3.5845977961432514</v>
      </c>
      <c r="N44" s="27" t="s">
        <v>36</v>
      </c>
      <c r="O44" s="4" t="s">
        <v>36</v>
      </c>
      <c r="P44" s="4" t="s">
        <v>36</v>
      </c>
      <c r="Q44" s="4" t="s">
        <v>36</v>
      </c>
      <c r="R44" s="4" t="s">
        <v>36</v>
      </c>
      <c r="S44" s="4" t="s">
        <v>36</v>
      </c>
      <c r="T44" s="4" t="s">
        <v>36</v>
      </c>
      <c r="U44" s="4" t="s">
        <v>36</v>
      </c>
      <c r="V44" s="4" t="s">
        <v>36</v>
      </c>
      <c r="W44" s="4" t="s">
        <v>36</v>
      </c>
      <c r="X44" s="4" t="s">
        <v>36</v>
      </c>
      <c r="Y44" s="4" t="s">
        <v>36</v>
      </c>
      <c r="Z44" s="4" t="s">
        <v>36</v>
      </c>
      <c r="AA44" s="4" t="s">
        <v>36</v>
      </c>
      <c r="AB44" s="7">
        <v>35.678199999999997</v>
      </c>
    </row>
    <row r="45" spans="1:243">
      <c r="A45" s="1">
        <v>41165</v>
      </c>
      <c r="B45" s="2" t="s">
        <v>44</v>
      </c>
      <c r="C45" s="8">
        <v>11.06</v>
      </c>
      <c r="D45" s="2" t="s">
        <v>53</v>
      </c>
      <c r="E45" s="3">
        <v>28.321100000000001</v>
      </c>
      <c r="F45" s="68" t="s">
        <v>251</v>
      </c>
      <c r="G45" s="2" t="s">
        <v>14</v>
      </c>
      <c r="H45" s="2">
        <v>63</v>
      </c>
      <c r="I45" s="4">
        <v>0.7</v>
      </c>
      <c r="J45" s="4">
        <v>11.7</v>
      </c>
      <c r="K45" s="4" t="s">
        <v>310</v>
      </c>
      <c r="L45" s="5" t="s">
        <v>377</v>
      </c>
      <c r="M45" s="5">
        <v>3.8285925925925928</v>
      </c>
      <c r="N45" s="27" t="s">
        <v>36</v>
      </c>
      <c r="O45" s="4" t="s">
        <v>36</v>
      </c>
      <c r="P45" s="4" t="s">
        <v>36</v>
      </c>
      <c r="Q45" s="4" t="s">
        <v>36</v>
      </c>
      <c r="R45" s="4" t="s">
        <v>36</v>
      </c>
      <c r="S45" s="4" t="s">
        <v>36</v>
      </c>
      <c r="T45" s="4" t="s">
        <v>36</v>
      </c>
      <c r="U45" s="4" t="s">
        <v>36</v>
      </c>
      <c r="V45" s="4" t="s">
        <v>36</v>
      </c>
      <c r="W45" s="4" t="s">
        <v>36</v>
      </c>
      <c r="X45" s="4" t="s">
        <v>36</v>
      </c>
      <c r="Y45" s="4" t="s">
        <v>36</v>
      </c>
      <c r="Z45" s="4" t="s">
        <v>36</v>
      </c>
      <c r="AA45" s="4" t="s">
        <v>36</v>
      </c>
      <c r="AB45" s="7">
        <v>36.381999999999998</v>
      </c>
    </row>
    <row r="46" spans="1:243" s="20" customFormat="1">
      <c r="A46" s="19">
        <v>41165</v>
      </c>
      <c r="B46" s="20" t="s">
        <v>44</v>
      </c>
      <c r="C46" s="29">
        <v>10.210000000000001</v>
      </c>
      <c r="D46" s="20" t="s">
        <v>45</v>
      </c>
      <c r="E46" s="21">
        <v>28.741219999999998</v>
      </c>
      <c r="F46" s="68" t="s">
        <v>252</v>
      </c>
      <c r="G46" s="20" t="s">
        <v>14</v>
      </c>
      <c r="H46" s="22">
        <v>1</v>
      </c>
      <c r="I46" s="22">
        <v>0.7</v>
      </c>
      <c r="J46" s="22">
        <v>19</v>
      </c>
      <c r="K46" s="4" t="s">
        <v>322</v>
      </c>
      <c r="L46" s="5" t="s">
        <v>408</v>
      </c>
      <c r="M46" s="15">
        <v>3.0114842105263158</v>
      </c>
      <c r="N46" s="15">
        <v>3.2005107456140367</v>
      </c>
      <c r="O46" s="4" t="s">
        <v>36</v>
      </c>
      <c r="P46" s="4" t="s">
        <v>36</v>
      </c>
      <c r="Q46" s="25">
        <v>58.824649999999998</v>
      </c>
      <c r="R46" s="4" t="s">
        <v>36</v>
      </c>
      <c r="S46" s="4" t="s">
        <v>36</v>
      </c>
      <c r="T46" s="4" t="s">
        <v>36</v>
      </c>
      <c r="U46" s="4" t="s">
        <v>36</v>
      </c>
      <c r="V46" s="4" t="s">
        <v>36</v>
      </c>
      <c r="W46" s="4" t="s">
        <v>36</v>
      </c>
      <c r="X46" s="4" t="s">
        <v>36</v>
      </c>
      <c r="Y46" s="4" t="s">
        <v>36</v>
      </c>
      <c r="Z46" s="4" t="s">
        <v>36</v>
      </c>
      <c r="AA46" s="4" t="s">
        <v>36</v>
      </c>
      <c r="AB46" s="23">
        <v>35.985599999999998</v>
      </c>
    </row>
    <row r="47" spans="1:243" s="30" customFormat="1">
      <c r="A47" s="1">
        <v>41165</v>
      </c>
      <c r="B47" s="2" t="s">
        <v>44</v>
      </c>
      <c r="C47" s="6">
        <v>10.210000000000001</v>
      </c>
      <c r="D47" s="2" t="s">
        <v>45</v>
      </c>
      <c r="E47" s="3">
        <v>28.741219999999998</v>
      </c>
      <c r="F47" s="68" t="s">
        <v>252</v>
      </c>
      <c r="G47" s="2" t="s">
        <v>14</v>
      </c>
      <c r="H47" s="4">
        <v>82</v>
      </c>
      <c r="I47" s="4">
        <v>0.7</v>
      </c>
      <c r="J47" s="4">
        <v>19</v>
      </c>
      <c r="K47" s="4" t="s">
        <v>290</v>
      </c>
      <c r="L47" s="5" t="s">
        <v>321</v>
      </c>
      <c r="M47" s="5">
        <v>3.7344210526315784</v>
      </c>
      <c r="N47" s="27" t="s">
        <v>36</v>
      </c>
      <c r="O47" s="4" t="s">
        <v>36</v>
      </c>
      <c r="P47" s="4" t="s">
        <v>36</v>
      </c>
      <c r="Q47" s="4" t="s">
        <v>36</v>
      </c>
      <c r="R47" s="4" t="s">
        <v>36</v>
      </c>
      <c r="S47" s="4" t="s">
        <v>36</v>
      </c>
      <c r="T47" s="4" t="s">
        <v>36</v>
      </c>
      <c r="U47" s="4" t="s">
        <v>36</v>
      </c>
      <c r="V47" s="4" t="s">
        <v>36</v>
      </c>
      <c r="W47" s="4" t="s">
        <v>36</v>
      </c>
      <c r="X47" s="4" t="s">
        <v>36</v>
      </c>
      <c r="Y47" s="4" t="s">
        <v>36</v>
      </c>
      <c r="Z47" s="4" t="s">
        <v>36</v>
      </c>
      <c r="AA47" s="4" t="s">
        <v>36</v>
      </c>
      <c r="AB47" s="17">
        <v>36.396000000000001</v>
      </c>
    </row>
    <row r="48" spans="1:243">
      <c r="A48" s="1">
        <v>41165</v>
      </c>
      <c r="B48" s="2" t="s">
        <v>44</v>
      </c>
      <c r="C48" s="6">
        <v>10.210000000000001</v>
      </c>
      <c r="D48" s="2" t="s">
        <v>45</v>
      </c>
      <c r="E48" s="3">
        <v>28.741219999999998</v>
      </c>
      <c r="F48" s="68" t="s">
        <v>252</v>
      </c>
      <c r="G48" s="2" t="s">
        <v>14</v>
      </c>
      <c r="H48" s="4">
        <v>125</v>
      </c>
      <c r="I48" s="4">
        <v>0.7</v>
      </c>
      <c r="J48" s="4">
        <v>18.899999999999999</v>
      </c>
      <c r="K48" s="4" t="s">
        <v>324</v>
      </c>
      <c r="L48" s="5" t="s">
        <v>393</v>
      </c>
      <c r="M48" s="5">
        <v>2.9417314814814812</v>
      </c>
      <c r="N48" s="5">
        <v>1.1183920491920476</v>
      </c>
      <c r="O48" s="10" t="s">
        <v>54</v>
      </c>
      <c r="P48" s="10">
        <v>2014</v>
      </c>
      <c r="Q48" s="11">
        <v>22.82104</v>
      </c>
      <c r="R48" s="5">
        <v>250</v>
      </c>
      <c r="S48" s="5">
        <v>20</v>
      </c>
      <c r="T48" s="5">
        <v>0.96960000000000002</v>
      </c>
      <c r="U48" s="3">
        <v>2.8E-3</v>
      </c>
      <c r="V48" s="5">
        <v>96.96</v>
      </c>
      <c r="W48" s="6">
        <v>0.28000000000000003</v>
      </c>
      <c r="X48" s="12" t="s">
        <v>380</v>
      </c>
      <c r="Y48" s="14">
        <v>2.8</v>
      </c>
      <c r="Z48" s="5">
        <v>54.2</v>
      </c>
      <c r="AA48" s="5">
        <v>6.1903708288179962</v>
      </c>
      <c r="AB48" s="17">
        <v>36.570900000000002</v>
      </c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  <c r="AZ48" s="30"/>
      <c r="BA48" s="30"/>
      <c r="BB48" s="30"/>
      <c r="BC48" s="30"/>
      <c r="BD48" s="30"/>
      <c r="BE48" s="30"/>
      <c r="BF48" s="30"/>
      <c r="BG48" s="30"/>
      <c r="BH48" s="30"/>
      <c r="BI48" s="30"/>
      <c r="BJ48" s="30"/>
      <c r="BK48" s="30"/>
      <c r="BL48" s="30"/>
      <c r="BM48" s="30"/>
      <c r="BN48" s="30"/>
      <c r="BO48" s="30"/>
      <c r="BP48" s="30"/>
      <c r="BQ48" s="30"/>
      <c r="BR48" s="30"/>
      <c r="BS48" s="30"/>
      <c r="BT48" s="30"/>
      <c r="BU48" s="30"/>
      <c r="BV48" s="30"/>
      <c r="BW48" s="30"/>
      <c r="BX48" s="30"/>
      <c r="BY48" s="30"/>
      <c r="BZ48" s="30"/>
      <c r="CA48" s="30"/>
      <c r="CB48" s="30"/>
      <c r="CC48" s="30"/>
      <c r="CD48" s="30"/>
      <c r="CE48" s="30"/>
      <c r="CF48" s="30"/>
      <c r="CG48" s="30"/>
      <c r="CH48" s="30"/>
      <c r="CI48" s="30"/>
      <c r="CJ48" s="30"/>
      <c r="CK48" s="30"/>
      <c r="CL48" s="30"/>
      <c r="CM48" s="30"/>
      <c r="CN48" s="30"/>
      <c r="CO48" s="30"/>
      <c r="CP48" s="30"/>
      <c r="CQ48" s="30"/>
      <c r="CR48" s="30"/>
      <c r="CS48" s="30"/>
      <c r="CT48" s="30"/>
      <c r="CU48" s="30"/>
      <c r="CV48" s="30"/>
      <c r="CW48" s="30"/>
      <c r="CX48" s="30"/>
      <c r="CY48" s="30"/>
      <c r="CZ48" s="30"/>
      <c r="DA48" s="30"/>
      <c r="DB48" s="30"/>
      <c r="DC48" s="30"/>
      <c r="DD48" s="30"/>
      <c r="DE48" s="30"/>
      <c r="DF48" s="30"/>
      <c r="DG48" s="30"/>
      <c r="DH48" s="30"/>
      <c r="DI48" s="30"/>
      <c r="DJ48" s="30"/>
      <c r="DK48" s="30"/>
      <c r="DL48" s="30"/>
      <c r="DM48" s="30"/>
      <c r="DN48" s="30"/>
      <c r="DO48" s="30"/>
      <c r="DP48" s="30"/>
      <c r="DQ48" s="30"/>
      <c r="DR48" s="30"/>
      <c r="DS48" s="30"/>
      <c r="DT48" s="30"/>
      <c r="DU48" s="30"/>
      <c r="DV48" s="30"/>
      <c r="DW48" s="30"/>
      <c r="DX48" s="30"/>
      <c r="DY48" s="30"/>
      <c r="DZ48" s="30"/>
      <c r="EA48" s="30"/>
      <c r="EB48" s="30"/>
      <c r="EC48" s="30"/>
      <c r="ED48" s="30"/>
      <c r="EE48" s="30"/>
      <c r="EF48" s="30"/>
      <c r="EG48" s="30"/>
      <c r="EH48" s="30"/>
      <c r="EI48" s="30"/>
      <c r="EJ48" s="30"/>
      <c r="EK48" s="30"/>
      <c r="EL48" s="30"/>
      <c r="EM48" s="30"/>
      <c r="EN48" s="30"/>
      <c r="EO48" s="30"/>
      <c r="EP48" s="30"/>
      <c r="EQ48" s="30"/>
      <c r="ER48" s="30"/>
      <c r="ES48" s="30"/>
      <c r="ET48" s="30"/>
      <c r="EU48" s="30"/>
      <c r="EV48" s="30"/>
      <c r="EW48" s="30"/>
      <c r="EX48" s="30"/>
      <c r="EY48" s="30"/>
      <c r="EZ48" s="30"/>
      <c r="FA48" s="30"/>
      <c r="FB48" s="30"/>
      <c r="FC48" s="30"/>
      <c r="FD48" s="30"/>
      <c r="FE48" s="30"/>
      <c r="FF48" s="30"/>
      <c r="FG48" s="30"/>
      <c r="FH48" s="30"/>
      <c r="FI48" s="30"/>
      <c r="FJ48" s="30"/>
      <c r="FK48" s="30"/>
      <c r="FL48" s="30"/>
      <c r="FM48" s="30"/>
      <c r="FN48" s="30"/>
      <c r="FO48" s="30"/>
      <c r="FP48" s="30"/>
      <c r="FQ48" s="30"/>
      <c r="FR48" s="30"/>
      <c r="FS48" s="30"/>
      <c r="FT48" s="30"/>
      <c r="FU48" s="30"/>
      <c r="FV48" s="30"/>
      <c r="FW48" s="30"/>
      <c r="FX48" s="30"/>
      <c r="FY48" s="30"/>
      <c r="FZ48" s="30"/>
      <c r="GA48" s="30"/>
      <c r="GB48" s="30"/>
      <c r="GC48" s="30"/>
      <c r="GD48" s="30"/>
      <c r="GE48" s="30"/>
      <c r="GF48" s="30"/>
      <c r="GG48" s="30"/>
      <c r="GH48" s="30"/>
      <c r="GI48" s="30"/>
      <c r="GJ48" s="30"/>
      <c r="GK48" s="30"/>
      <c r="GL48" s="30"/>
      <c r="GM48" s="30"/>
      <c r="GN48" s="30"/>
      <c r="GO48" s="30"/>
      <c r="GP48" s="30"/>
      <c r="GQ48" s="30"/>
      <c r="GR48" s="30"/>
      <c r="GS48" s="30"/>
      <c r="GT48" s="30"/>
      <c r="GU48" s="30"/>
      <c r="GV48" s="30"/>
      <c r="GW48" s="30"/>
      <c r="GX48" s="30"/>
      <c r="GY48" s="30"/>
      <c r="GZ48" s="30"/>
      <c r="HA48" s="30"/>
      <c r="HB48" s="30"/>
      <c r="HC48" s="30"/>
      <c r="HD48" s="30"/>
      <c r="HE48" s="30"/>
      <c r="HF48" s="30"/>
      <c r="HG48" s="30"/>
      <c r="HH48" s="30"/>
      <c r="HI48" s="30"/>
      <c r="HJ48" s="30"/>
      <c r="HK48" s="30"/>
      <c r="HL48" s="30"/>
      <c r="HM48" s="30"/>
      <c r="HN48" s="30"/>
      <c r="HO48" s="30"/>
      <c r="HP48" s="30"/>
      <c r="HQ48" s="30"/>
      <c r="HR48" s="30"/>
      <c r="HS48" s="30"/>
      <c r="HT48" s="30"/>
      <c r="HU48" s="30"/>
      <c r="HV48" s="30"/>
      <c r="HW48" s="30"/>
      <c r="HX48" s="30"/>
      <c r="HY48" s="30"/>
      <c r="HZ48" s="30"/>
      <c r="IA48" s="30"/>
      <c r="IB48" s="30"/>
      <c r="IC48" s="30"/>
      <c r="ID48" s="30"/>
      <c r="IE48" s="30"/>
      <c r="IF48" s="30"/>
      <c r="IG48" s="30"/>
      <c r="IH48" s="30"/>
      <c r="II48" s="30"/>
    </row>
    <row r="49" spans="1:28">
      <c r="A49" s="1">
        <v>41165</v>
      </c>
      <c r="B49" s="2" t="s">
        <v>44</v>
      </c>
      <c r="C49" s="8">
        <v>10.09</v>
      </c>
      <c r="D49" s="2" t="s">
        <v>45</v>
      </c>
      <c r="E49" s="3">
        <v>28.747250000000001</v>
      </c>
      <c r="F49" s="68" t="s">
        <v>253</v>
      </c>
      <c r="G49" s="2" t="s">
        <v>14</v>
      </c>
      <c r="H49" s="2">
        <v>1474</v>
      </c>
      <c r="I49" s="4">
        <v>0.7</v>
      </c>
      <c r="J49" s="4">
        <v>1.1000000000000001</v>
      </c>
      <c r="K49" s="4" t="s">
        <v>300</v>
      </c>
      <c r="L49" s="5" t="s">
        <v>314</v>
      </c>
      <c r="M49" s="5">
        <v>33.241984848484847</v>
      </c>
      <c r="N49" s="27" t="s">
        <v>36</v>
      </c>
      <c r="O49" s="4" t="s">
        <v>36</v>
      </c>
      <c r="P49" s="4" t="s">
        <v>36</v>
      </c>
      <c r="Q49" s="4" t="s">
        <v>36</v>
      </c>
      <c r="R49" s="4" t="s">
        <v>36</v>
      </c>
      <c r="S49" s="4" t="s">
        <v>36</v>
      </c>
      <c r="T49" s="4" t="s">
        <v>36</v>
      </c>
      <c r="U49" s="4" t="s">
        <v>36</v>
      </c>
      <c r="V49" s="4" t="s">
        <v>36</v>
      </c>
      <c r="W49" s="4" t="s">
        <v>36</v>
      </c>
      <c r="X49" s="4" t="s">
        <v>36</v>
      </c>
      <c r="Y49" s="4" t="s">
        <v>36</v>
      </c>
      <c r="Z49" s="4" t="s">
        <v>36</v>
      </c>
      <c r="AA49" s="4" t="s">
        <v>36</v>
      </c>
      <c r="AB49" s="17">
        <v>34.950099999999999</v>
      </c>
    </row>
    <row r="50" spans="1:28" s="20" customFormat="1">
      <c r="A50" s="19">
        <v>41165</v>
      </c>
      <c r="B50" s="20" t="s">
        <v>44</v>
      </c>
      <c r="C50" s="20">
        <v>10.16</v>
      </c>
      <c r="D50" s="20" t="s">
        <v>45</v>
      </c>
      <c r="E50" s="21">
        <v>28.740780000000001</v>
      </c>
      <c r="F50" s="68" t="s">
        <v>234</v>
      </c>
      <c r="G50" s="20" t="s">
        <v>14</v>
      </c>
      <c r="H50" s="20">
        <v>82</v>
      </c>
      <c r="I50" s="20">
        <v>0.7</v>
      </c>
      <c r="J50" s="20">
        <v>17.100000000000001</v>
      </c>
      <c r="K50" s="4" t="s">
        <v>325</v>
      </c>
      <c r="L50" s="5" t="s">
        <v>351</v>
      </c>
      <c r="M50" s="22" t="s">
        <v>36</v>
      </c>
      <c r="N50" s="15">
        <v>1.0084949707602338</v>
      </c>
      <c r="O50" s="4" t="s">
        <v>36</v>
      </c>
      <c r="P50" s="4" t="s">
        <v>36</v>
      </c>
      <c r="Q50" s="15">
        <v>17.245263999999999</v>
      </c>
      <c r="R50" s="4" t="s">
        <v>36</v>
      </c>
      <c r="S50" s="4" t="s">
        <v>36</v>
      </c>
      <c r="T50" s="4" t="s">
        <v>36</v>
      </c>
      <c r="U50" s="4" t="s">
        <v>36</v>
      </c>
      <c r="V50" s="4" t="s">
        <v>36</v>
      </c>
      <c r="W50" s="4" t="s">
        <v>36</v>
      </c>
      <c r="X50" s="4" t="s">
        <v>36</v>
      </c>
      <c r="Y50" s="4" t="s">
        <v>36</v>
      </c>
      <c r="Z50" s="4" t="s">
        <v>36</v>
      </c>
      <c r="AA50" s="4" t="s">
        <v>36</v>
      </c>
      <c r="AB50" s="31">
        <v>36.599800000000002</v>
      </c>
    </row>
    <row r="51" spans="1:28" s="20" customFormat="1">
      <c r="A51" s="19">
        <v>41166</v>
      </c>
      <c r="B51" s="20" t="s">
        <v>44</v>
      </c>
      <c r="C51" s="20">
        <v>11.01</v>
      </c>
      <c r="D51" s="20" t="s">
        <v>55</v>
      </c>
      <c r="E51" s="21">
        <v>28.32602</v>
      </c>
      <c r="F51" s="68" t="s">
        <v>254</v>
      </c>
      <c r="G51" s="20" t="s">
        <v>14</v>
      </c>
      <c r="H51" s="20">
        <v>1</v>
      </c>
      <c r="I51" s="20">
        <v>0.7</v>
      </c>
      <c r="J51" s="22" t="s">
        <v>36</v>
      </c>
      <c r="K51" s="4" t="s">
        <v>317</v>
      </c>
      <c r="L51" s="5" t="s">
        <v>317</v>
      </c>
      <c r="M51" s="22" t="s">
        <v>36</v>
      </c>
      <c r="N51" s="24" t="s">
        <v>36</v>
      </c>
      <c r="O51" s="4" t="s">
        <v>36</v>
      </c>
      <c r="P51" s="4" t="s">
        <v>36</v>
      </c>
      <c r="Q51" s="15">
        <v>31.742291999999999</v>
      </c>
      <c r="R51" s="4" t="s">
        <v>36</v>
      </c>
      <c r="S51" s="4" t="s">
        <v>36</v>
      </c>
      <c r="T51" s="4" t="s">
        <v>36</v>
      </c>
      <c r="U51" s="4" t="s">
        <v>36</v>
      </c>
      <c r="V51" s="4" t="s">
        <v>36</v>
      </c>
      <c r="W51" s="4" t="s">
        <v>36</v>
      </c>
      <c r="X51" s="4" t="s">
        <v>36</v>
      </c>
      <c r="Y51" s="4" t="s">
        <v>36</v>
      </c>
      <c r="Z51" s="4" t="s">
        <v>36</v>
      </c>
      <c r="AA51" s="4" t="s">
        <v>36</v>
      </c>
      <c r="AB51" s="23">
        <v>35.724000000000004</v>
      </c>
    </row>
    <row r="52" spans="1:28" s="20" customFormat="1">
      <c r="A52" s="19">
        <v>41166</v>
      </c>
      <c r="B52" s="20" t="s">
        <v>44</v>
      </c>
      <c r="C52" s="20">
        <v>11.01</v>
      </c>
      <c r="D52" s="20" t="s">
        <v>55</v>
      </c>
      <c r="E52" s="21">
        <v>28.32602</v>
      </c>
      <c r="F52" s="68" t="s">
        <v>254</v>
      </c>
      <c r="G52" s="20" t="s">
        <v>14</v>
      </c>
      <c r="H52" s="20">
        <v>50</v>
      </c>
      <c r="I52" s="20">
        <v>0.7</v>
      </c>
      <c r="J52" s="22" t="s">
        <v>36</v>
      </c>
      <c r="K52" s="4" t="s">
        <v>323</v>
      </c>
      <c r="L52" s="5" t="s">
        <v>290</v>
      </c>
      <c r="M52" s="22" t="s">
        <v>36</v>
      </c>
      <c r="N52" s="24" t="s">
        <v>36</v>
      </c>
      <c r="O52" s="4" t="s">
        <v>36</v>
      </c>
      <c r="P52" s="4" t="s">
        <v>36</v>
      </c>
      <c r="Q52" s="15">
        <v>23.776891999999997</v>
      </c>
      <c r="R52" s="4" t="s">
        <v>36</v>
      </c>
      <c r="S52" s="4" t="s">
        <v>36</v>
      </c>
      <c r="T52" s="4" t="s">
        <v>36</v>
      </c>
      <c r="U52" s="4" t="s">
        <v>36</v>
      </c>
      <c r="V52" s="4" t="s">
        <v>36</v>
      </c>
      <c r="W52" s="4" t="s">
        <v>36</v>
      </c>
      <c r="X52" s="4" t="s">
        <v>36</v>
      </c>
      <c r="Y52" s="4" t="s">
        <v>36</v>
      </c>
      <c r="Z52" s="4" t="s">
        <v>36</v>
      </c>
      <c r="AA52" s="4" t="s">
        <v>36</v>
      </c>
      <c r="AB52" s="23">
        <v>36.342100000000002</v>
      </c>
    </row>
    <row r="53" spans="1:28">
      <c r="A53" s="1">
        <v>41178</v>
      </c>
      <c r="B53" s="2" t="s">
        <v>56</v>
      </c>
      <c r="C53" s="32" t="s">
        <v>57</v>
      </c>
      <c r="D53" s="2" t="s">
        <v>58</v>
      </c>
      <c r="E53" s="3">
        <v>29.043028</v>
      </c>
      <c r="F53" s="68" t="s">
        <v>255</v>
      </c>
      <c r="G53" s="2" t="s">
        <v>47</v>
      </c>
      <c r="H53" s="4">
        <v>64.099999999999994</v>
      </c>
      <c r="I53" s="33">
        <v>2.7</v>
      </c>
      <c r="J53" s="33">
        <v>8.6</v>
      </c>
      <c r="K53" s="4" t="s">
        <v>326</v>
      </c>
      <c r="L53" s="5" t="s">
        <v>346</v>
      </c>
      <c r="M53" s="6">
        <v>-109.49464777131783</v>
      </c>
      <c r="N53" s="5">
        <v>1.9535755813953486</v>
      </c>
      <c r="O53" s="2" t="s">
        <v>59</v>
      </c>
      <c r="P53" s="2">
        <v>2013</v>
      </c>
      <c r="Q53" s="6">
        <v>18.201000000000001</v>
      </c>
      <c r="R53" s="2">
        <v>5470</v>
      </c>
      <c r="S53" s="2">
        <v>35</v>
      </c>
      <c r="T53" s="2">
        <v>0.50639999999999996</v>
      </c>
      <c r="U53" s="2">
        <v>2.2000000000000001E-3</v>
      </c>
      <c r="V53" s="2">
        <v>50.64</v>
      </c>
      <c r="W53" s="2">
        <v>0.22</v>
      </c>
      <c r="X53" s="2" t="s">
        <v>439</v>
      </c>
      <c r="Y53" s="2">
        <v>2.2000000000000002</v>
      </c>
      <c r="Z53" s="5" t="s">
        <v>540</v>
      </c>
      <c r="AA53" s="5">
        <v>2.2911072706806266</v>
      </c>
      <c r="AB53" s="4">
        <v>36</v>
      </c>
    </row>
    <row r="54" spans="1:28">
      <c r="A54" s="1">
        <v>41180</v>
      </c>
      <c r="B54" s="2" t="s">
        <v>56</v>
      </c>
      <c r="C54" s="30" t="s">
        <v>60</v>
      </c>
      <c r="D54" s="2" t="s">
        <v>61</v>
      </c>
      <c r="E54" s="3">
        <v>28.9908</v>
      </c>
      <c r="F54" s="68" t="s">
        <v>256</v>
      </c>
      <c r="G54" s="2" t="s">
        <v>47</v>
      </c>
      <c r="H54" s="30">
        <v>73</v>
      </c>
      <c r="I54" s="33">
        <v>2.7</v>
      </c>
      <c r="J54" s="33">
        <v>8.6</v>
      </c>
      <c r="K54" s="4" t="s">
        <v>325</v>
      </c>
      <c r="L54" s="5" t="s">
        <v>387</v>
      </c>
      <c r="M54" s="6">
        <v>2.4018255813953493</v>
      </c>
      <c r="N54" s="27" t="s">
        <v>36</v>
      </c>
      <c r="O54" s="4" t="s">
        <v>36</v>
      </c>
      <c r="P54" s="4" t="s">
        <v>36</v>
      </c>
      <c r="Q54" s="4" t="s">
        <v>36</v>
      </c>
      <c r="R54" s="4" t="s">
        <v>36</v>
      </c>
      <c r="S54" s="4" t="s">
        <v>36</v>
      </c>
      <c r="T54" s="4" t="s">
        <v>36</v>
      </c>
      <c r="U54" s="4" t="s">
        <v>36</v>
      </c>
      <c r="V54" s="4" t="s">
        <v>36</v>
      </c>
      <c r="W54" s="4" t="s">
        <v>36</v>
      </c>
      <c r="X54" s="4" t="s">
        <v>36</v>
      </c>
      <c r="Y54" s="4" t="s">
        <v>36</v>
      </c>
      <c r="Z54" s="4" t="s">
        <v>36</v>
      </c>
      <c r="AA54" s="4" t="s">
        <v>36</v>
      </c>
      <c r="AB54" s="4">
        <v>36</v>
      </c>
    </row>
    <row r="55" spans="1:28" s="20" customFormat="1">
      <c r="A55" s="19">
        <v>41180</v>
      </c>
      <c r="B55" s="20" t="s">
        <v>56</v>
      </c>
      <c r="C55" s="34" t="s">
        <v>62</v>
      </c>
      <c r="D55" s="20" t="s">
        <v>61</v>
      </c>
      <c r="E55" s="21">
        <v>28.9908</v>
      </c>
      <c r="F55" s="68" t="s">
        <v>256</v>
      </c>
      <c r="G55" s="20" t="s">
        <v>47</v>
      </c>
      <c r="H55" s="35">
        <v>349</v>
      </c>
      <c r="I55" s="35">
        <v>2.7</v>
      </c>
      <c r="J55" s="35">
        <v>8.6</v>
      </c>
      <c r="K55" s="4" t="s">
        <v>371</v>
      </c>
      <c r="L55" s="5" t="s">
        <v>354</v>
      </c>
      <c r="M55" s="29">
        <v>1.4599207848837208</v>
      </c>
      <c r="N55" s="15">
        <v>1.623492123030756</v>
      </c>
      <c r="O55" s="4" t="s">
        <v>36</v>
      </c>
      <c r="P55" s="4" t="s">
        <v>36</v>
      </c>
      <c r="Q55" s="36">
        <v>13.416666666666666</v>
      </c>
      <c r="R55" s="4" t="s">
        <v>36</v>
      </c>
      <c r="S55" s="4" t="s">
        <v>36</v>
      </c>
      <c r="T55" s="4" t="s">
        <v>36</v>
      </c>
      <c r="U55" s="4" t="s">
        <v>36</v>
      </c>
      <c r="V55" s="4" t="s">
        <v>36</v>
      </c>
      <c r="W55" s="4" t="s">
        <v>36</v>
      </c>
      <c r="X55" s="4" t="s">
        <v>36</v>
      </c>
      <c r="Y55" s="4" t="s">
        <v>36</v>
      </c>
      <c r="Z55" s="4" t="s">
        <v>36</v>
      </c>
      <c r="AA55" s="4" t="s">
        <v>36</v>
      </c>
      <c r="AB55" s="20">
        <v>35</v>
      </c>
    </row>
    <row r="56" spans="1:28" s="20" customFormat="1">
      <c r="A56" s="19">
        <v>41180</v>
      </c>
      <c r="B56" s="20" t="s">
        <v>56</v>
      </c>
      <c r="C56" s="34" t="s">
        <v>63</v>
      </c>
      <c r="D56" s="20" t="s">
        <v>63</v>
      </c>
      <c r="E56" s="21">
        <v>29.123180000000001</v>
      </c>
      <c r="F56" s="68" t="s">
        <v>235</v>
      </c>
      <c r="G56" s="20" t="s">
        <v>47</v>
      </c>
      <c r="H56" s="34">
        <v>1112</v>
      </c>
      <c r="I56" s="35">
        <v>2.7</v>
      </c>
      <c r="J56" s="34">
        <v>8.6219999999999999</v>
      </c>
      <c r="K56" s="4" t="s">
        <v>327</v>
      </c>
      <c r="L56" s="5" t="s">
        <v>332</v>
      </c>
      <c r="M56" s="29">
        <v>2.9547784736720022</v>
      </c>
      <c r="N56" s="15">
        <v>2.5725147555349337</v>
      </c>
      <c r="O56" s="37" t="s">
        <v>64</v>
      </c>
      <c r="P56" s="37">
        <v>2013</v>
      </c>
      <c r="Q56" s="36">
        <v>23.166666666666668</v>
      </c>
      <c r="R56" s="38">
        <v>8640</v>
      </c>
      <c r="S56" s="38">
        <v>45</v>
      </c>
      <c r="T56" s="39">
        <v>0.34111089842391695</v>
      </c>
      <c r="U56" s="39">
        <v>1.8715645085599995E-3</v>
      </c>
      <c r="V56" s="34">
        <v>34.11</v>
      </c>
      <c r="W56" s="34">
        <v>0.19</v>
      </c>
      <c r="X56" s="40" t="s">
        <v>440</v>
      </c>
      <c r="Y56" s="40">
        <v>1.8715645085599995</v>
      </c>
      <c r="Z56" s="15" t="s">
        <v>541</v>
      </c>
      <c r="AA56" s="15">
        <v>2.1558816127404143</v>
      </c>
      <c r="AB56" s="20">
        <v>35</v>
      </c>
    </row>
    <row r="57" spans="1:28" s="20" customFormat="1">
      <c r="A57" s="19">
        <v>41180</v>
      </c>
      <c r="B57" s="20" t="s">
        <v>56</v>
      </c>
      <c r="C57" s="34" t="s">
        <v>63</v>
      </c>
      <c r="D57" s="20" t="s">
        <v>63</v>
      </c>
      <c r="E57" s="21">
        <v>29.123180000000001</v>
      </c>
      <c r="F57" s="68" t="s">
        <v>235</v>
      </c>
      <c r="G57" s="20" t="s">
        <v>47</v>
      </c>
      <c r="H57" s="34">
        <v>895</v>
      </c>
      <c r="I57" s="35">
        <v>2.7</v>
      </c>
      <c r="J57" s="34">
        <v>8.6199999999999992</v>
      </c>
      <c r="K57" s="4" t="s">
        <v>328</v>
      </c>
      <c r="L57" s="5" t="s">
        <v>414</v>
      </c>
      <c r="M57" s="29">
        <v>1.6584802784222739</v>
      </c>
      <c r="N57" s="15">
        <v>0.94350348027842246</v>
      </c>
      <c r="O57" s="4" t="s">
        <v>36</v>
      </c>
      <c r="P57" s="4" t="s">
        <v>36</v>
      </c>
      <c r="Q57" s="36">
        <v>9.9166666666666661</v>
      </c>
      <c r="R57" s="4" t="s">
        <v>36</v>
      </c>
      <c r="S57" s="4" t="s">
        <v>36</v>
      </c>
      <c r="T57" s="4" t="s">
        <v>36</v>
      </c>
      <c r="U57" s="4" t="s">
        <v>36</v>
      </c>
      <c r="V57" s="4" t="s">
        <v>36</v>
      </c>
      <c r="W57" s="4" t="s">
        <v>36</v>
      </c>
      <c r="X57" s="4" t="s">
        <v>36</v>
      </c>
      <c r="Y57" s="4" t="s">
        <v>36</v>
      </c>
      <c r="Z57" s="4" t="s">
        <v>36</v>
      </c>
      <c r="AA57" s="4" t="s">
        <v>36</v>
      </c>
      <c r="AB57" s="20">
        <v>35</v>
      </c>
    </row>
    <row r="58" spans="1:28" s="30" customFormat="1">
      <c r="A58" s="1">
        <v>41185</v>
      </c>
      <c r="B58" s="2" t="s">
        <v>65</v>
      </c>
      <c r="C58" s="32" t="s">
        <v>66</v>
      </c>
      <c r="D58" s="2" t="s">
        <v>67</v>
      </c>
      <c r="E58" s="3">
        <v>28.991389000000002</v>
      </c>
      <c r="F58" s="68" t="s">
        <v>257</v>
      </c>
      <c r="G58" s="2" t="s">
        <v>47</v>
      </c>
      <c r="H58" s="9">
        <v>68</v>
      </c>
      <c r="I58" s="33">
        <v>2.7</v>
      </c>
      <c r="J58" s="33">
        <v>8.6</v>
      </c>
      <c r="K58" s="4" t="s">
        <v>310</v>
      </c>
      <c r="L58" s="5" t="s">
        <v>392</v>
      </c>
      <c r="M58" s="6">
        <v>0.46492635658914794</v>
      </c>
      <c r="N58" s="27" t="s">
        <v>36</v>
      </c>
      <c r="O58" s="4" t="s">
        <v>36</v>
      </c>
      <c r="P58" s="4" t="s">
        <v>36</v>
      </c>
      <c r="Q58" s="4" t="s">
        <v>36</v>
      </c>
      <c r="R58" s="4" t="s">
        <v>36</v>
      </c>
      <c r="S58" s="4" t="s">
        <v>36</v>
      </c>
      <c r="T58" s="4" t="s">
        <v>36</v>
      </c>
      <c r="U58" s="4" t="s">
        <v>36</v>
      </c>
      <c r="V58" s="4" t="s">
        <v>36</v>
      </c>
      <c r="W58" s="4" t="s">
        <v>36</v>
      </c>
      <c r="X58" s="4" t="s">
        <v>36</v>
      </c>
      <c r="Y58" s="4" t="s">
        <v>36</v>
      </c>
      <c r="Z58" s="4" t="s">
        <v>36</v>
      </c>
      <c r="AA58" s="4" t="s">
        <v>36</v>
      </c>
      <c r="AB58" s="2">
        <v>36</v>
      </c>
    </row>
    <row r="59" spans="1:28" s="30" customFormat="1">
      <c r="A59" s="1">
        <v>41185</v>
      </c>
      <c r="B59" s="2" t="s">
        <v>65</v>
      </c>
      <c r="C59" s="32" t="s">
        <v>66</v>
      </c>
      <c r="D59" s="2" t="s">
        <v>67</v>
      </c>
      <c r="E59" s="3">
        <v>28.991389000000002</v>
      </c>
      <c r="F59" s="68" t="s">
        <v>257</v>
      </c>
      <c r="G59" s="2" t="s">
        <v>47</v>
      </c>
      <c r="H59" s="9">
        <v>85</v>
      </c>
      <c r="I59" s="33">
        <v>2.7</v>
      </c>
      <c r="J59" s="33">
        <v>8.6</v>
      </c>
      <c r="K59" s="4" t="s">
        <v>329</v>
      </c>
      <c r="L59" s="5" t="s">
        <v>415</v>
      </c>
      <c r="M59" s="6">
        <v>0.47380465116279091</v>
      </c>
      <c r="N59" s="27" t="s">
        <v>36</v>
      </c>
      <c r="O59" s="4" t="s">
        <v>36</v>
      </c>
      <c r="P59" s="4" t="s">
        <v>36</v>
      </c>
      <c r="Q59" s="4" t="s">
        <v>36</v>
      </c>
      <c r="R59" s="4" t="s">
        <v>36</v>
      </c>
      <c r="S59" s="4" t="s">
        <v>36</v>
      </c>
      <c r="T59" s="4" t="s">
        <v>36</v>
      </c>
      <c r="U59" s="4" t="s">
        <v>36</v>
      </c>
      <c r="V59" s="4" t="s">
        <v>36</v>
      </c>
      <c r="W59" s="4" t="s">
        <v>36</v>
      </c>
      <c r="X59" s="4" t="s">
        <v>36</v>
      </c>
      <c r="Y59" s="4" t="s">
        <v>36</v>
      </c>
      <c r="Z59" s="4" t="s">
        <v>36</v>
      </c>
      <c r="AA59" s="4" t="s">
        <v>36</v>
      </c>
      <c r="AB59" s="2">
        <v>36</v>
      </c>
    </row>
    <row r="60" spans="1:28" s="30" customFormat="1">
      <c r="A60" s="1">
        <v>41185</v>
      </c>
      <c r="B60" s="2" t="s">
        <v>65</v>
      </c>
      <c r="C60" s="32" t="s">
        <v>66</v>
      </c>
      <c r="D60" s="2" t="s">
        <v>67</v>
      </c>
      <c r="E60" s="3">
        <v>28.991389000000002</v>
      </c>
      <c r="F60" s="68" t="s">
        <v>257</v>
      </c>
      <c r="G60" s="2" t="s">
        <v>47</v>
      </c>
      <c r="H60" s="9">
        <v>95</v>
      </c>
      <c r="I60" s="33">
        <v>2.7</v>
      </c>
      <c r="J60" s="33">
        <v>8.6</v>
      </c>
      <c r="K60" s="4" t="s">
        <v>330</v>
      </c>
      <c r="L60" s="5" t="s">
        <v>303</v>
      </c>
      <c r="M60" s="6">
        <v>8.1892441860465529E-2</v>
      </c>
      <c r="N60" s="27" t="s">
        <v>36</v>
      </c>
      <c r="O60" s="4" t="s">
        <v>36</v>
      </c>
      <c r="P60" s="4" t="s">
        <v>36</v>
      </c>
      <c r="Q60" s="4" t="s">
        <v>36</v>
      </c>
      <c r="R60" s="4" t="s">
        <v>36</v>
      </c>
      <c r="S60" s="4" t="s">
        <v>36</v>
      </c>
      <c r="T60" s="4" t="s">
        <v>36</v>
      </c>
      <c r="U60" s="4" t="s">
        <v>36</v>
      </c>
      <c r="V60" s="4" t="s">
        <v>36</v>
      </c>
      <c r="W60" s="4" t="s">
        <v>36</v>
      </c>
      <c r="X60" s="4" t="s">
        <v>36</v>
      </c>
      <c r="Y60" s="4" t="s">
        <v>36</v>
      </c>
      <c r="Z60" s="4" t="s">
        <v>36</v>
      </c>
      <c r="AA60" s="4" t="s">
        <v>36</v>
      </c>
      <c r="AB60" s="2">
        <v>36</v>
      </c>
    </row>
    <row r="61" spans="1:28" s="30" customFormat="1">
      <c r="A61" s="1">
        <v>41186</v>
      </c>
      <c r="B61" s="2" t="s">
        <v>65</v>
      </c>
      <c r="C61" s="32" t="s">
        <v>68</v>
      </c>
      <c r="D61" s="2" t="s">
        <v>69</v>
      </c>
      <c r="E61" s="3">
        <v>28.324580000000001</v>
      </c>
      <c r="F61" s="68" t="s">
        <v>236</v>
      </c>
      <c r="G61" s="2" t="s">
        <v>47</v>
      </c>
      <c r="H61" s="9">
        <v>5</v>
      </c>
      <c r="I61" s="33">
        <v>2.7</v>
      </c>
      <c r="J61" s="33">
        <v>8.6</v>
      </c>
      <c r="K61" s="4" t="s">
        <v>342</v>
      </c>
      <c r="L61" s="5" t="s">
        <v>391</v>
      </c>
      <c r="M61" s="6">
        <v>2.4575857558139531</v>
      </c>
      <c r="N61" s="27" t="s">
        <v>36</v>
      </c>
      <c r="O61" s="4" t="s">
        <v>36</v>
      </c>
      <c r="P61" s="4" t="s">
        <v>36</v>
      </c>
      <c r="Q61" s="4" t="s">
        <v>36</v>
      </c>
      <c r="R61" s="4" t="s">
        <v>36</v>
      </c>
      <c r="S61" s="4" t="s">
        <v>36</v>
      </c>
      <c r="T61" s="4" t="s">
        <v>36</v>
      </c>
      <c r="U61" s="4" t="s">
        <v>36</v>
      </c>
      <c r="V61" s="4" t="s">
        <v>36</v>
      </c>
      <c r="W61" s="4" t="s">
        <v>36</v>
      </c>
      <c r="X61" s="4" t="s">
        <v>36</v>
      </c>
      <c r="Y61" s="4" t="s">
        <v>36</v>
      </c>
      <c r="Z61" s="4" t="s">
        <v>36</v>
      </c>
      <c r="AA61" s="4" t="s">
        <v>36</v>
      </c>
      <c r="AB61" s="2">
        <v>36</v>
      </c>
    </row>
    <row r="62" spans="1:28" s="34" customFormat="1">
      <c r="A62" s="19">
        <v>41186</v>
      </c>
      <c r="B62" s="20" t="s">
        <v>65</v>
      </c>
      <c r="C62" s="41" t="s">
        <v>68</v>
      </c>
      <c r="D62" s="20" t="s">
        <v>69</v>
      </c>
      <c r="E62" s="21">
        <v>28.324580000000001</v>
      </c>
      <c r="F62" s="68" t="s">
        <v>236</v>
      </c>
      <c r="G62" s="20" t="s">
        <v>47</v>
      </c>
      <c r="H62" s="37">
        <v>65</v>
      </c>
      <c r="I62" s="35">
        <v>2.7</v>
      </c>
      <c r="J62" s="35">
        <v>8.6</v>
      </c>
      <c r="K62" s="4" t="s">
        <v>295</v>
      </c>
      <c r="L62" s="5" t="s">
        <v>415</v>
      </c>
      <c r="M62" s="29">
        <v>1.292857558139535</v>
      </c>
      <c r="N62" s="15">
        <v>1.5443455149501659</v>
      </c>
      <c r="O62" s="4" t="s">
        <v>36</v>
      </c>
      <c r="P62" s="4" t="s">
        <v>36</v>
      </c>
      <c r="Q62" s="29">
        <v>14.537000000000001</v>
      </c>
      <c r="R62" s="4" t="s">
        <v>36</v>
      </c>
      <c r="S62" s="4" t="s">
        <v>36</v>
      </c>
      <c r="T62" s="4" t="s">
        <v>36</v>
      </c>
      <c r="U62" s="4" t="s">
        <v>36</v>
      </c>
      <c r="V62" s="4" t="s">
        <v>36</v>
      </c>
      <c r="W62" s="4" t="s">
        <v>36</v>
      </c>
      <c r="X62" s="4" t="s">
        <v>36</v>
      </c>
      <c r="Y62" s="4" t="s">
        <v>36</v>
      </c>
      <c r="Z62" s="4" t="s">
        <v>36</v>
      </c>
      <c r="AA62" s="4" t="s">
        <v>36</v>
      </c>
      <c r="AB62" s="20">
        <v>36</v>
      </c>
    </row>
    <row r="63" spans="1:28" s="30" customFormat="1">
      <c r="A63" s="1">
        <v>41186</v>
      </c>
      <c r="B63" s="2" t="s">
        <v>65</v>
      </c>
      <c r="C63" s="32" t="s">
        <v>68</v>
      </c>
      <c r="D63" s="2" t="s">
        <v>69</v>
      </c>
      <c r="E63" s="3">
        <v>28.324580000000001</v>
      </c>
      <c r="F63" s="68" t="s">
        <v>236</v>
      </c>
      <c r="G63" s="2" t="s">
        <v>47</v>
      </c>
      <c r="H63" s="9">
        <v>95</v>
      </c>
      <c r="I63" s="33">
        <v>2.7</v>
      </c>
      <c r="J63" s="33">
        <v>8.6</v>
      </c>
      <c r="K63" s="4" t="s">
        <v>332</v>
      </c>
      <c r="L63" s="5" t="s">
        <v>386</v>
      </c>
      <c r="M63" s="6">
        <v>1.5967703488372098</v>
      </c>
      <c r="N63" s="27" t="s">
        <v>36</v>
      </c>
      <c r="O63" s="4" t="s">
        <v>36</v>
      </c>
      <c r="P63" s="4" t="s">
        <v>36</v>
      </c>
      <c r="Q63" s="4" t="s">
        <v>36</v>
      </c>
      <c r="R63" s="4" t="s">
        <v>36</v>
      </c>
      <c r="S63" s="4" t="s">
        <v>36</v>
      </c>
      <c r="T63" s="4" t="s">
        <v>36</v>
      </c>
      <c r="U63" s="4" t="s">
        <v>36</v>
      </c>
      <c r="V63" s="4" t="s">
        <v>36</v>
      </c>
      <c r="W63" s="4" t="s">
        <v>36</v>
      </c>
      <c r="X63" s="4" t="s">
        <v>36</v>
      </c>
      <c r="Y63" s="4" t="s">
        <v>36</v>
      </c>
      <c r="Z63" s="4" t="s">
        <v>36</v>
      </c>
      <c r="AA63" s="4" t="s">
        <v>36</v>
      </c>
      <c r="AB63" s="2">
        <v>36</v>
      </c>
    </row>
    <row r="64" spans="1:28" s="34" customFormat="1">
      <c r="A64" s="19">
        <v>41187</v>
      </c>
      <c r="B64" s="20" t="s">
        <v>65</v>
      </c>
      <c r="C64" s="41" t="s">
        <v>70</v>
      </c>
      <c r="D64" s="20" t="s">
        <v>70</v>
      </c>
      <c r="E64" s="21">
        <v>28.561360000000001</v>
      </c>
      <c r="F64" s="77" t="s">
        <v>258</v>
      </c>
      <c r="G64" s="20" t="s">
        <v>14</v>
      </c>
      <c r="H64" s="37">
        <v>5</v>
      </c>
      <c r="I64" s="35">
        <v>2.7</v>
      </c>
      <c r="J64" s="35">
        <v>8.6</v>
      </c>
      <c r="K64" s="22" t="s">
        <v>333</v>
      </c>
      <c r="L64" s="15" t="s">
        <v>319</v>
      </c>
      <c r="M64" s="29">
        <v>1.6187267441860469</v>
      </c>
      <c r="N64" s="24" t="s">
        <v>36</v>
      </c>
      <c r="O64" s="22" t="s">
        <v>36</v>
      </c>
      <c r="P64" s="22" t="s">
        <v>36</v>
      </c>
      <c r="Q64" s="22" t="s">
        <v>36</v>
      </c>
      <c r="R64" s="22" t="s">
        <v>36</v>
      </c>
      <c r="S64" s="22" t="s">
        <v>36</v>
      </c>
      <c r="T64" s="22" t="s">
        <v>36</v>
      </c>
      <c r="U64" s="22" t="s">
        <v>36</v>
      </c>
      <c r="V64" s="22" t="s">
        <v>36</v>
      </c>
      <c r="W64" s="22" t="s">
        <v>36</v>
      </c>
      <c r="X64" s="22" t="s">
        <v>36</v>
      </c>
      <c r="Y64" s="22" t="s">
        <v>36</v>
      </c>
      <c r="Z64" s="22" t="s">
        <v>36</v>
      </c>
      <c r="AA64" s="22" t="s">
        <v>36</v>
      </c>
      <c r="AB64" s="20">
        <v>36</v>
      </c>
    </row>
    <row r="65" spans="1:28" s="34" customFormat="1">
      <c r="A65" s="19">
        <v>41187</v>
      </c>
      <c r="B65" s="20" t="s">
        <v>65</v>
      </c>
      <c r="C65" s="41" t="s">
        <v>71</v>
      </c>
      <c r="D65" s="20" t="s">
        <v>70</v>
      </c>
      <c r="E65" s="21">
        <v>28.561360000000001</v>
      </c>
      <c r="F65" s="77" t="s">
        <v>258</v>
      </c>
      <c r="G65" s="20" t="s">
        <v>14</v>
      </c>
      <c r="H65" s="37">
        <v>63</v>
      </c>
      <c r="I65" s="35">
        <v>2.7</v>
      </c>
      <c r="J65" s="35">
        <v>8.6</v>
      </c>
      <c r="K65" s="22" t="s">
        <v>334</v>
      </c>
      <c r="L65" s="15" t="s">
        <v>386</v>
      </c>
      <c r="M65" s="29">
        <v>4.0509738372093027</v>
      </c>
      <c r="N65" s="15">
        <v>2.122348837209302</v>
      </c>
      <c r="O65" s="20" t="s">
        <v>72</v>
      </c>
      <c r="P65" s="20">
        <v>2013</v>
      </c>
      <c r="Q65" s="29">
        <v>18.998000000000001</v>
      </c>
      <c r="R65" s="20">
        <v>4670</v>
      </c>
      <c r="S65" s="20">
        <v>35</v>
      </c>
      <c r="T65" s="20">
        <v>0.55879999999999996</v>
      </c>
      <c r="U65" s="20">
        <v>2.3999999999999998E-3</v>
      </c>
      <c r="V65" s="20">
        <v>55.88</v>
      </c>
      <c r="W65" s="20">
        <v>0.24</v>
      </c>
      <c r="X65" s="20" t="s">
        <v>441</v>
      </c>
      <c r="Y65" s="20">
        <v>2.4</v>
      </c>
      <c r="Z65" s="15" t="s">
        <v>542</v>
      </c>
      <c r="AA65" s="15">
        <v>2.3853711262308495</v>
      </c>
      <c r="AB65" s="20">
        <v>36</v>
      </c>
    </row>
    <row r="66" spans="1:28" s="34" customFormat="1">
      <c r="A66" s="19">
        <v>41187</v>
      </c>
      <c r="B66" s="20" t="s">
        <v>65</v>
      </c>
      <c r="C66" s="41" t="s">
        <v>71</v>
      </c>
      <c r="D66" s="20" t="s">
        <v>70</v>
      </c>
      <c r="E66" s="21">
        <v>28.561360000000001</v>
      </c>
      <c r="F66" s="77" t="s">
        <v>258</v>
      </c>
      <c r="G66" s="20" t="s">
        <v>14</v>
      </c>
      <c r="H66" s="37">
        <v>75</v>
      </c>
      <c r="I66" s="35">
        <v>2.7</v>
      </c>
      <c r="J66" s="35">
        <v>8.6</v>
      </c>
      <c r="K66" s="22" t="s">
        <v>335</v>
      </c>
      <c r="L66" s="15" t="s">
        <v>317</v>
      </c>
      <c r="M66" s="29">
        <v>1.0896947674418609</v>
      </c>
      <c r="N66" s="15">
        <f>18.47/J66</f>
        <v>2.1476744186046512</v>
      </c>
      <c r="O66" s="22" t="s">
        <v>36</v>
      </c>
      <c r="P66" s="22" t="s">
        <v>36</v>
      </c>
      <c r="Q66" s="29">
        <v>11.192</v>
      </c>
      <c r="R66" s="22" t="s">
        <v>36</v>
      </c>
      <c r="S66" s="22" t="s">
        <v>36</v>
      </c>
      <c r="T66" s="22" t="s">
        <v>36</v>
      </c>
      <c r="U66" s="22" t="s">
        <v>36</v>
      </c>
      <c r="V66" s="22" t="s">
        <v>36</v>
      </c>
      <c r="W66" s="22" t="s">
        <v>36</v>
      </c>
      <c r="X66" s="22" t="s">
        <v>36</v>
      </c>
      <c r="Y66" s="22" t="s">
        <v>36</v>
      </c>
      <c r="Z66" s="22" t="s">
        <v>36</v>
      </c>
      <c r="AA66" s="22" t="s">
        <v>36</v>
      </c>
      <c r="AB66" s="20">
        <v>36</v>
      </c>
    </row>
    <row r="67" spans="1:28" s="34" customFormat="1">
      <c r="A67" s="19">
        <v>41187</v>
      </c>
      <c r="B67" s="20" t="s">
        <v>65</v>
      </c>
      <c r="C67" s="41" t="s">
        <v>71</v>
      </c>
      <c r="D67" s="20" t="s">
        <v>70</v>
      </c>
      <c r="E67" s="21">
        <v>28.561360000000001</v>
      </c>
      <c r="F67" s="77" t="s">
        <v>258</v>
      </c>
      <c r="G67" s="20" t="s">
        <v>14</v>
      </c>
      <c r="H67" s="37">
        <v>93</v>
      </c>
      <c r="I67" s="35">
        <v>2.7</v>
      </c>
      <c r="J67" s="35">
        <v>8.6</v>
      </c>
      <c r="K67" s="22" t="s">
        <v>344</v>
      </c>
      <c r="L67" s="15" t="s">
        <v>310</v>
      </c>
      <c r="M67" s="29">
        <v>1.1901046511627906</v>
      </c>
      <c r="N67" s="24">
        <f>Q67/J67</f>
        <v>1.4872093023255815</v>
      </c>
      <c r="O67" s="22" t="s">
        <v>36</v>
      </c>
      <c r="P67" s="22" t="s">
        <v>36</v>
      </c>
      <c r="Q67" s="22">
        <v>12.79</v>
      </c>
      <c r="R67" s="22" t="s">
        <v>36</v>
      </c>
      <c r="S67" s="22" t="s">
        <v>36</v>
      </c>
      <c r="T67" s="22" t="s">
        <v>36</v>
      </c>
      <c r="U67" s="22" t="s">
        <v>36</v>
      </c>
      <c r="V67" s="22" t="s">
        <v>36</v>
      </c>
      <c r="W67" s="22" t="s">
        <v>36</v>
      </c>
      <c r="X67" s="22" t="s">
        <v>36</v>
      </c>
      <c r="Y67" s="22" t="s">
        <v>36</v>
      </c>
      <c r="Z67" s="22" t="s">
        <v>36</v>
      </c>
      <c r="AA67" s="22" t="s">
        <v>36</v>
      </c>
      <c r="AB67" s="20">
        <v>36</v>
      </c>
    </row>
    <row r="68" spans="1:28" s="34" customFormat="1">
      <c r="A68" s="19">
        <v>41187</v>
      </c>
      <c r="B68" s="20" t="s">
        <v>65</v>
      </c>
      <c r="C68" s="41" t="s">
        <v>71</v>
      </c>
      <c r="D68" s="20" t="s">
        <v>70</v>
      </c>
      <c r="E68" s="21">
        <v>28.561360000000001</v>
      </c>
      <c r="F68" s="77" t="s">
        <v>258</v>
      </c>
      <c r="G68" s="20" t="s">
        <v>14</v>
      </c>
      <c r="H68" s="37">
        <v>1830</v>
      </c>
      <c r="I68" s="35">
        <v>2.7</v>
      </c>
      <c r="J68" s="35">
        <v>8.6</v>
      </c>
      <c r="K68" s="22" t="s">
        <v>341</v>
      </c>
      <c r="L68" s="15" t="s">
        <v>331</v>
      </c>
      <c r="M68" s="29">
        <v>1.5449441860465121</v>
      </c>
      <c r="N68" s="22" t="s">
        <v>36</v>
      </c>
      <c r="O68" s="22" t="s">
        <v>36</v>
      </c>
      <c r="P68" s="22" t="s">
        <v>36</v>
      </c>
      <c r="Q68" s="22" t="s">
        <v>36</v>
      </c>
      <c r="R68" s="22" t="s">
        <v>36</v>
      </c>
      <c r="S68" s="22" t="s">
        <v>36</v>
      </c>
      <c r="T68" s="22" t="s">
        <v>36</v>
      </c>
      <c r="U68" s="22" t="s">
        <v>36</v>
      </c>
      <c r="V68" s="22" t="s">
        <v>36</v>
      </c>
      <c r="W68" s="22" t="s">
        <v>36</v>
      </c>
      <c r="X68" s="22" t="s">
        <v>36</v>
      </c>
      <c r="Y68" s="22" t="s">
        <v>36</v>
      </c>
      <c r="Z68" s="22" t="s">
        <v>36</v>
      </c>
      <c r="AA68" s="22" t="s">
        <v>36</v>
      </c>
      <c r="AB68" s="20">
        <v>35</v>
      </c>
    </row>
    <row r="69" spans="1:28" s="30" customFormat="1">
      <c r="A69" s="42">
        <v>41410</v>
      </c>
      <c r="B69" s="30" t="s">
        <v>73</v>
      </c>
      <c r="C69" s="43" t="s">
        <v>74</v>
      </c>
      <c r="D69" s="30" t="s">
        <v>74</v>
      </c>
      <c r="E69" s="44">
        <v>29.246390000000002</v>
      </c>
      <c r="F69" s="68" t="s">
        <v>259</v>
      </c>
      <c r="G69" s="2" t="s">
        <v>14</v>
      </c>
      <c r="H69" s="2">
        <v>6</v>
      </c>
      <c r="I69" s="4">
        <v>0.7</v>
      </c>
      <c r="J69" s="4">
        <v>20</v>
      </c>
      <c r="K69" s="4" t="s">
        <v>347</v>
      </c>
      <c r="L69" s="5" t="s">
        <v>297</v>
      </c>
      <c r="M69" s="6">
        <v>6.5299975000000003</v>
      </c>
      <c r="N69" s="5">
        <v>5.9433306756756998</v>
      </c>
      <c r="O69" s="10" t="s">
        <v>75</v>
      </c>
      <c r="P69" s="10">
        <v>2014</v>
      </c>
      <c r="Q69" s="11">
        <v>115.53830000000001</v>
      </c>
      <c r="R69" s="5">
        <v>2020</v>
      </c>
      <c r="S69" s="5">
        <v>20</v>
      </c>
      <c r="T69" s="3">
        <v>0.77800000000000002</v>
      </c>
      <c r="U69" s="3">
        <v>2E-3</v>
      </c>
      <c r="V69" s="5">
        <v>77.760000000000005</v>
      </c>
      <c r="W69" s="6">
        <v>0.22</v>
      </c>
      <c r="X69" s="12" t="s">
        <v>442</v>
      </c>
      <c r="Y69" s="14">
        <v>2.2000000000000002</v>
      </c>
      <c r="Z69" s="5" t="s">
        <v>543</v>
      </c>
      <c r="AA69" s="5">
        <v>2.6146519353585975</v>
      </c>
      <c r="AB69" s="30">
        <v>36</v>
      </c>
    </row>
    <row r="70" spans="1:28" s="30" customFormat="1">
      <c r="A70" s="42">
        <v>41410</v>
      </c>
      <c r="B70" s="30" t="s">
        <v>73</v>
      </c>
      <c r="C70" s="43" t="s">
        <v>74</v>
      </c>
      <c r="D70" s="30" t="s">
        <v>74</v>
      </c>
      <c r="E70" s="44">
        <v>29.246390000000002</v>
      </c>
      <c r="F70" s="68" t="s">
        <v>259</v>
      </c>
      <c r="G70" s="2" t="s">
        <v>14</v>
      </c>
      <c r="H70" s="2">
        <v>55</v>
      </c>
      <c r="I70" s="4">
        <v>0.7</v>
      </c>
      <c r="J70" s="4">
        <v>20</v>
      </c>
      <c r="K70" s="4" t="s">
        <v>301</v>
      </c>
      <c r="L70" s="5" t="s">
        <v>363</v>
      </c>
      <c r="M70" s="6">
        <v>4.6598500000000005</v>
      </c>
      <c r="N70" s="27" t="s">
        <v>36</v>
      </c>
      <c r="O70" s="4" t="s">
        <v>36</v>
      </c>
      <c r="P70" s="4" t="s">
        <v>36</v>
      </c>
      <c r="Q70" s="4" t="s">
        <v>36</v>
      </c>
      <c r="R70" s="4" t="s">
        <v>36</v>
      </c>
      <c r="S70" s="4" t="s">
        <v>36</v>
      </c>
      <c r="T70" s="4" t="s">
        <v>36</v>
      </c>
      <c r="U70" s="4" t="s">
        <v>36</v>
      </c>
      <c r="V70" s="4" t="s">
        <v>36</v>
      </c>
      <c r="W70" s="4" t="s">
        <v>36</v>
      </c>
      <c r="X70" s="4" t="s">
        <v>36</v>
      </c>
      <c r="Y70" s="4" t="s">
        <v>36</v>
      </c>
      <c r="Z70" s="4" t="s">
        <v>36</v>
      </c>
      <c r="AA70" s="4" t="s">
        <v>36</v>
      </c>
      <c r="AB70" s="30">
        <v>36</v>
      </c>
    </row>
    <row r="71" spans="1:28" s="30" customFormat="1">
      <c r="A71" s="42">
        <v>41410</v>
      </c>
      <c r="B71" s="30" t="s">
        <v>73</v>
      </c>
      <c r="C71" s="43" t="s">
        <v>74</v>
      </c>
      <c r="D71" s="30" t="s">
        <v>74</v>
      </c>
      <c r="E71" s="44">
        <v>29.246390000000002</v>
      </c>
      <c r="F71" s="68" t="s">
        <v>259</v>
      </c>
      <c r="G71" s="2" t="s">
        <v>14</v>
      </c>
      <c r="H71" s="9">
        <v>66</v>
      </c>
      <c r="I71" s="4">
        <v>0.7</v>
      </c>
      <c r="J71" s="4">
        <v>20</v>
      </c>
      <c r="K71" s="4" t="s">
        <v>331</v>
      </c>
      <c r="L71" s="5" t="s">
        <v>350</v>
      </c>
      <c r="M71" s="6">
        <v>4.5284633333333328</v>
      </c>
      <c r="N71" s="27" t="s">
        <v>36</v>
      </c>
      <c r="O71" s="4" t="s">
        <v>36</v>
      </c>
      <c r="P71" s="4" t="s">
        <v>36</v>
      </c>
      <c r="Q71" s="4" t="s">
        <v>36</v>
      </c>
      <c r="R71" s="4" t="s">
        <v>36</v>
      </c>
      <c r="S71" s="4" t="s">
        <v>36</v>
      </c>
      <c r="T71" s="4" t="s">
        <v>36</v>
      </c>
      <c r="U71" s="4" t="s">
        <v>36</v>
      </c>
      <c r="V71" s="4" t="s">
        <v>36</v>
      </c>
      <c r="W71" s="4" t="s">
        <v>36</v>
      </c>
      <c r="X71" s="4" t="s">
        <v>36</v>
      </c>
      <c r="Y71" s="4" t="s">
        <v>36</v>
      </c>
      <c r="Z71" s="4" t="s">
        <v>36</v>
      </c>
      <c r="AA71" s="4" t="s">
        <v>36</v>
      </c>
      <c r="AB71" s="30">
        <v>36</v>
      </c>
    </row>
    <row r="72" spans="1:28" s="30" customFormat="1">
      <c r="A72" s="42">
        <v>41410</v>
      </c>
      <c r="B72" s="30" t="s">
        <v>73</v>
      </c>
      <c r="C72" s="43" t="s">
        <v>74</v>
      </c>
      <c r="D72" s="30" t="s">
        <v>74</v>
      </c>
      <c r="E72" s="44">
        <v>29.246390000000002</v>
      </c>
      <c r="F72" s="68" t="s">
        <v>259</v>
      </c>
      <c r="G72" s="2" t="s">
        <v>14</v>
      </c>
      <c r="H72" s="30">
        <v>80</v>
      </c>
      <c r="I72" s="4">
        <v>0.7</v>
      </c>
      <c r="J72" s="33">
        <v>20</v>
      </c>
      <c r="K72" s="4" t="s">
        <v>334</v>
      </c>
      <c r="L72" s="5" t="s">
        <v>300</v>
      </c>
      <c r="M72" s="6">
        <v>3.7988925</v>
      </c>
      <c r="N72" s="5">
        <v>3.9534874324324347</v>
      </c>
      <c r="O72" s="10" t="s">
        <v>76</v>
      </c>
      <c r="P72" s="10">
        <v>2014</v>
      </c>
      <c r="Q72" s="11">
        <v>77.782300000000006</v>
      </c>
      <c r="R72" s="5">
        <v>2800</v>
      </c>
      <c r="S72" s="5">
        <v>20</v>
      </c>
      <c r="T72" s="5">
        <v>0.70599999999999996</v>
      </c>
      <c r="U72" s="3">
        <v>2E-3</v>
      </c>
      <c r="V72" s="5">
        <v>70.58</v>
      </c>
      <c r="W72" s="6">
        <v>0.2</v>
      </c>
      <c r="X72" s="12" t="s">
        <v>443</v>
      </c>
      <c r="Y72" s="10">
        <v>2</v>
      </c>
      <c r="Z72" s="5" t="s">
        <v>544</v>
      </c>
      <c r="AA72" s="5">
        <v>2.4</v>
      </c>
      <c r="AB72" s="30">
        <v>36</v>
      </c>
    </row>
    <row r="73" spans="1:28" s="30" customFormat="1">
      <c r="A73" s="42">
        <v>41410</v>
      </c>
      <c r="B73" s="30" t="s">
        <v>73</v>
      </c>
      <c r="C73" s="43" t="s">
        <v>74</v>
      </c>
      <c r="D73" s="30" t="s">
        <v>74</v>
      </c>
      <c r="E73" s="44">
        <v>29.246390000000002</v>
      </c>
      <c r="F73" s="68" t="s">
        <v>259</v>
      </c>
      <c r="G73" s="2" t="s">
        <v>14</v>
      </c>
      <c r="H73" s="9">
        <v>704</v>
      </c>
      <c r="I73" s="4">
        <v>0.7</v>
      </c>
      <c r="J73" s="4">
        <v>20</v>
      </c>
      <c r="K73" s="4" t="s">
        <v>332</v>
      </c>
      <c r="L73" s="5" t="s">
        <v>335</v>
      </c>
      <c r="M73" s="6">
        <v>2.1464787500000004</v>
      </c>
      <c r="N73" s="5">
        <v>2.8297485999999998</v>
      </c>
      <c r="O73" s="10" t="s">
        <v>77</v>
      </c>
      <c r="P73" s="10">
        <v>2014</v>
      </c>
      <c r="Q73" s="11">
        <v>53.408180000000002</v>
      </c>
      <c r="R73" s="5">
        <v>6230</v>
      </c>
      <c r="S73" s="5">
        <v>30</v>
      </c>
      <c r="T73" s="5">
        <v>0.46100000000000002</v>
      </c>
      <c r="U73" s="3">
        <v>2E-3</v>
      </c>
      <c r="V73" s="5">
        <v>46.05</v>
      </c>
      <c r="W73" s="6">
        <v>0.15</v>
      </c>
      <c r="X73" s="12" t="s">
        <v>444</v>
      </c>
      <c r="Y73" s="14">
        <v>1.5</v>
      </c>
      <c r="Z73" s="5" t="s">
        <v>545</v>
      </c>
      <c r="AA73" s="5">
        <v>2.1</v>
      </c>
      <c r="AB73" s="30">
        <v>34</v>
      </c>
    </row>
    <row r="74" spans="1:28" s="30" customFormat="1">
      <c r="A74" s="42">
        <v>41410</v>
      </c>
      <c r="B74" s="30" t="s">
        <v>73</v>
      </c>
      <c r="C74" s="43" t="s">
        <v>74</v>
      </c>
      <c r="D74" s="30" t="s">
        <v>74</v>
      </c>
      <c r="E74" s="44">
        <v>29.246390000000002</v>
      </c>
      <c r="F74" s="68" t="s">
        <v>259</v>
      </c>
      <c r="G74" s="2" t="s">
        <v>14</v>
      </c>
      <c r="H74" s="30">
        <v>1031</v>
      </c>
      <c r="I74" s="4">
        <v>0.7</v>
      </c>
      <c r="J74" s="33">
        <v>20</v>
      </c>
      <c r="K74" s="4" t="s">
        <v>334</v>
      </c>
      <c r="L74" s="5" t="s">
        <v>325</v>
      </c>
      <c r="M74" s="6">
        <v>3.0610449999999996</v>
      </c>
      <c r="N74" s="5">
        <v>2.66080125</v>
      </c>
      <c r="O74" s="10" t="s">
        <v>78</v>
      </c>
      <c r="P74" s="10">
        <v>2014</v>
      </c>
      <c r="Q74" s="11">
        <v>51.815100000000001</v>
      </c>
      <c r="R74" s="5">
        <v>5220</v>
      </c>
      <c r="S74" s="5">
        <v>30</v>
      </c>
      <c r="T74" s="5">
        <v>0.52200000000000002</v>
      </c>
      <c r="U74" s="3">
        <v>2E-3</v>
      </c>
      <c r="V74" s="5">
        <v>52.22</v>
      </c>
      <c r="W74" s="6">
        <v>0.17</v>
      </c>
      <c r="X74" s="12" t="s">
        <v>445</v>
      </c>
      <c r="Y74" s="14">
        <v>1.7</v>
      </c>
      <c r="Z74" s="5" t="s">
        <v>546</v>
      </c>
      <c r="AA74" s="5">
        <v>2.2000000000000002</v>
      </c>
      <c r="AB74" s="30">
        <v>34</v>
      </c>
    </row>
    <row r="75" spans="1:28" s="30" customFormat="1">
      <c r="A75" s="42">
        <v>41410</v>
      </c>
      <c r="B75" s="30" t="s">
        <v>73</v>
      </c>
      <c r="C75" s="43" t="s">
        <v>74</v>
      </c>
      <c r="D75" s="30" t="s">
        <v>74</v>
      </c>
      <c r="E75" s="44">
        <v>29.246390000000002</v>
      </c>
      <c r="F75" s="68" t="s">
        <v>259</v>
      </c>
      <c r="G75" s="2" t="s">
        <v>14</v>
      </c>
      <c r="H75" s="30">
        <v>6</v>
      </c>
      <c r="I75" s="33">
        <v>2.7</v>
      </c>
      <c r="J75" s="33">
        <v>20</v>
      </c>
      <c r="K75" s="4" t="s">
        <v>386</v>
      </c>
      <c r="L75" s="5" t="s">
        <v>323</v>
      </c>
      <c r="M75" s="6">
        <v>3.5209720000000004</v>
      </c>
      <c r="N75" s="5">
        <v>4.388288279411765</v>
      </c>
      <c r="O75" s="10" t="s">
        <v>79</v>
      </c>
      <c r="P75" s="10">
        <v>2014</v>
      </c>
      <c r="Q75" s="11">
        <v>79.05677</v>
      </c>
      <c r="R75" s="5">
        <v>3340</v>
      </c>
      <c r="S75" s="5">
        <v>20</v>
      </c>
      <c r="T75" s="5">
        <v>0.66</v>
      </c>
      <c r="U75" s="3">
        <v>2E-3</v>
      </c>
      <c r="V75" s="5">
        <v>66.010000000000005</v>
      </c>
      <c r="W75" s="6">
        <v>0.2</v>
      </c>
      <c r="X75" s="12" t="s">
        <v>446</v>
      </c>
      <c r="Y75" s="10">
        <v>2</v>
      </c>
      <c r="Z75" s="5" t="s">
        <v>547</v>
      </c>
      <c r="AA75" s="5">
        <v>2.4</v>
      </c>
      <c r="AB75" s="30">
        <v>36</v>
      </c>
    </row>
    <row r="76" spans="1:28" s="30" customFormat="1">
      <c r="A76" s="42">
        <v>41410</v>
      </c>
      <c r="B76" s="30" t="s">
        <v>73</v>
      </c>
      <c r="C76" s="43" t="s">
        <v>74</v>
      </c>
      <c r="D76" s="30" t="s">
        <v>74</v>
      </c>
      <c r="E76" s="44">
        <v>29.246390000000002</v>
      </c>
      <c r="F76" s="68" t="s">
        <v>259</v>
      </c>
      <c r="G76" s="2" t="s">
        <v>14</v>
      </c>
      <c r="H76" s="30">
        <v>55</v>
      </c>
      <c r="I76" s="33">
        <v>2.7</v>
      </c>
      <c r="J76" s="33">
        <v>20</v>
      </c>
      <c r="K76" s="4" t="s">
        <v>383</v>
      </c>
      <c r="L76" s="5" t="s">
        <v>344</v>
      </c>
      <c r="M76" s="6">
        <v>4.7314962500000002</v>
      </c>
      <c r="N76" s="27" t="s">
        <v>36</v>
      </c>
      <c r="O76" s="4" t="s">
        <v>36</v>
      </c>
      <c r="P76" s="4" t="s">
        <v>36</v>
      </c>
      <c r="Q76" s="4" t="s">
        <v>36</v>
      </c>
      <c r="R76" s="4" t="s">
        <v>36</v>
      </c>
      <c r="S76" s="4" t="s">
        <v>36</v>
      </c>
      <c r="T76" s="4" t="s">
        <v>36</v>
      </c>
      <c r="U76" s="4" t="s">
        <v>36</v>
      </c>
      <c r="V76" s="4" t="s">
        <v>36</v>
      </c>
      <c r="W76" s="4" t="s">
        <v>36</v>
      </c>
      <c r="X76" s="4" t="s">
        <v>36</v>
      </c>
      <c r="Y76" s="4" t="s">
        <v>36</v>
      </c>
      <c r="Z76" s="4" t="s">
        <v>36</v>
      </c>
      <c r="AA76" s="4" t="s">
        <v>36</v>
      </c>
      <c r="AB76" s="30">
        <v>36</v>
      </c>
    </row>
    <row r="77" spans="1:28" s="30" customFormat="1">
      <c r="A77" s="42">
        <v>41410</v>
      </c>
      <c r="B77" s="30" t="s">
        <v>73</v>
      </c>
      <c r="C77" s="43" t="s">
        <v>74</v>
      </c>
      <c r="D77" s="30" t="s">
        <v>74</v>
      </c>
      <c r="E77" s="44">
        <v>29.246390000000002</v>
      </c>
      <c r="F77" s="68" t="s">
        <v>259</v>
      </c>
      <c r="G77" s="2" t="s">
        <v>14</v>
      </c>
      <c r="H77" s="33">
        <v>66</v>
      </c>
      <c r="I77" s="33">
        <v>2.7</v>
      </c>
      <c r="J77" s="33">
        <v>20</v>
      </c>
      <c r="K77" s="4" t="s">
        <v>325</v>
      </c>
      <c r="L77" s="5" t="s">
        <v>350</v>
      </c>
      <c r="M77" s="6">
        <v>2.6946440624999992</v>
      </c>
      <c r="N77" s="27" t="s">
        <v>36</v>
      </c>
      <c r="O77" s="4" t="s">
        <v>36</v>
      </c>
      <c r="P77" s="4" t="s">
        <v>36</v>
      </c>
      <c r="Q77" s="4" t="s">
        <v>36</v>
      </c>
      <c r="R77" s="4" t="s">
        <v>36</v>
      </c>
      <c r="S77" s="4" t="s">
        <v>36</v>
      </c>
      <c r="T77" s="4" t="s">
        <v>36</v>
      </c>
      <c r="U77" s="4" t="s">
        <v>36</v>
      </c>
      <c r="V77" s="4" t="s">
        <v>36</v>
      </c>
      <c r="W77" s="4" t="s">
        <v>36</v>
      </c>
      <c r="X77" s="4" t="s">
        <v>36</v>
      </c>
      <c r="Y77" s="4" t="s">
        <v>36</v>
      </c>
      <c r="Z77" s="4" t="s">
        <v>36</v>
      </c>
      <c r="AA77" s="4" t="s">
        <v>36</v>
      </c>
      <c r="AB77" s="30">
        <v>36</v>
      </c>
    </row>
    <row r="78" spans="1:28" s="30" customFormat="1">
      <c r="A78" s="42">
        <v>41410</v>
      </c>
      <c r="B78" s="30" t="s">
        <v>73</v>
      </c>
      <c r="C78" s="43" t="s">
        <v>74</v>
      </c>
      <c r="D78" s="30" t="s">
        <v>74</v>
      </c>
      <c r="E78" s="44">
        <v>29.246390000000002</v>
      </c>
      <c r="F78" s="68" t="s">
        <v>259</v>
      </c>
      <c r="G78" s="2" t="s">
        <v>14</v>
      </c>
      <c r="H78" s="30">
        <v>80</v>
      </c>
      <c r="I78" s="33">
        <v>2.7</v>
      </c>
      <c r="J78" s="33">
        <v>20</v>
      </c>
      <c r="K78" s="4" t="s">
        <v>333</v>
      </c>
      <c r="L78" s="5" t="s">
        <v>335</v>
      </c>
      <c r="M78" s="6">
        <v>3.243651666666667</v>
      </c>
      <c r="N78" s="5">
        <v>2.039499833333335</v>
      </c>
      <c r="O78" s="10" t="s">
        <v>80</v>
      </c>
      <c r="P78" s="10">
        <v>2014</v>
      </c>
      <c r="Q78" s="11">
        <v>40.344920000000002</v>
      </c>
      <c r="R78" s="5">
        <v>3440</v>
      </c>
      <c r="S78" s="5">
        <v>30</v>
      </c>
      <c r="T78" s="5">
        <v>0.65100000000000002</v>
      </c>
      <c r="U78" s="3">
        <v>2E-3</v>
      </c>
      <c r="V78" s="5">
        <v>65.14</v>
      </c>
      <c r="W78" s="6">
        <v>0.2</v>
      </c>
      <c r="X78" s="12" t="s">
        <v>447</v>
      </c>
      <c r="Y78" s="10">
        <v>2</v>
      </c>
      <c r="Z78" s="5" t="s">
        <v>548</v>
      </c>
      <c r="AA78" s="5">
        <v>2.2999999999999998</v>
      </c>
      <c r="AB78" s="30">
        <v>36</v>
      </c>
    </row>
    <row r="79" spans="1:28" s="30" customFormat="1">
      <c r="A79" s="42">
        <v>41410</v>
      </c>
      <c r="B79" s="30" t="s">
        <v>73</v>
      </c>
      <c r="C79" s="43" t="s">
        <v>74</v>
      </c>
      <c r="D79" s="30" t="s">
        <v>74</v>
      </c>
      <c r="E79" s="44">
        <v>29.246390000000002</v>
      </c>
      <c r="F79" s="68" t="s">
        <v>259</v>
      </c>
      <c r="G79" s="2" t="s">
        <v>14</v>
      </c>
      <c r="H79" s="30">
        <v>704</v>
      </c>
      <c r="I79" s="33">
        <v>2.7</v>
      </c>
      <c r="J79" s="33">
        <v>20</v>
      </c>
      <c r="K79" s="4" t="s">
        <v>343</v>
      </c>
      <c r="L79" s="5" t="s">
        <v>300</v>
      </c>
      <c r="M79" s="6">
        <v>1.7247533333333329</v>
      </c>
      <c r="N79" s="5">
        <v>2.4640961818181801</v>
      </c>
      <c r="O79" s="10" t="s">
        <v>81</v>
      </c>
      <c r="P79" s="10">
        <v>2014</v>
      </c>
      <c r="Q79" s="11">
        <v>44.168320000000001</v>
      </c>
      <c r="R79" s="5">
        <v>3850</v>
      </c>
      <c r="S79" s="5">
        <v>20</v>
      </c>
      <c r="T79" s="5">
        <v>0.61899999999999999</v>
      </c>
      <c r="U79" s="3">
        <v>2E-3</v>
      </c>
      <c r="V79" s="5">
        <v>61.91</v>
      </c>
      <c r="W79" s="6">
        <v>0.19</v>
      </c>
      <c r="X79" s="12" t="s">
        <v>448</v>
      </c>
      <c r="Y79" s="14">
        <v>1.9</v>
      </c>
      <c r="Z79" s="5" t="s">
        <v>549</v>
      </c>
      <c r="AA79" s="5">
        <v>2.2999999999999998</v>
      </c>
      <c r="AB79" s="30">
        <v>34</v>
      </c>
    </row>
    <row r="80" spans="1:28" s="30" customFormat="1">
      <c r="A80" s="42">
        <v>41410</v>
      </c>
      <c r="B80" s="30" t="s">
        <v>73</v>
      </c>
      <c r="C80" s="43" t="s">
        <v>74</v>
      </c>
      <c r="D80" s="30" t="s">
        <v>74</v>
      </c>
      <c r="E80" s="44">
        <v>29.246390000000002</v>
      </c>
      <c r="F80" s="68" t="s">
        <v>259</v>
      </c>
      <c r="G80" s="2" t="s">
        <v>14</v>
      </c>
      <c r="H80" s="30">
        <v>1031</v>
      </c>
      <c r="I80" s="33">
        <v>2.7</v>
      </c>
      <c r="J80" s="33">
        <v>20</v>
      </c>
      <c r="K80" s="4" t="s">
        <v>344</v>
      </c>
      <c r="L80" s="5" t="s">
        <v>325</v>
      </c>
      <c r="M80" s="6">
        <v>1.3801840000000003</v>
      </c>
      <c r="N80" s="5">
        <v>1.8573993382352949</v>
      </c>
      <c r="O80" s="10" t="s">
        <v>82</v>
      </c>
      <c r="P80" s="10">
        <v>2014</v>
      </c>
      <c r="Q80" s="11">
        <v>34.928449999999998</v>
      </c>
      <c r="R80" s="5">
        <v>3770</v>
      </c>
      <c r="S80" s="5">
        <v>30</v>
      </c>
      <c r="T80" s="5">
        <v>0.625</v>
      </c>
      <c r="U80" s="3">
        <v>2E-3</v>
      </c>
      <c r="V80" s="5">
        <v>62.54</v>
      </c>
      <c r="W80" s="6">
        <v>0.2</v>
      </c>
      <c r="X80" s="12" t="s">
        <v>449</v>
      </c>
      <c r="Y80" s="10">
        <v>2</v>
      </c>
      <c r="Z80" s="5" t="s">
        <v>550</v>
      </c>
      <c r="AA80" s="5">
        <v>2.2999999999999998</v>
      </c>
      <c r="AB80" s="30">
        <v>34</v>
      </c>
    </row>
    <row r="81" spans="1:28" s="30" customFormat="1">
      <c r="A81" s="42">
        <v>41410</v>
      </c>
      <c r="B81" s="30" t="s">
        <v>73</v>
      </c>
      <c r="C81" s="30" t="s">
        <v>83</v>
      </c>
      <c r="D81" s="30" t="s">
        <v>83</v>
      </c>
      <c r="E81" s="44">
        <v>28.92972</v>
      </c>
      <c r="F81" s="68" t="s">
        <v>260</v>
      </c>
      <c r="G81" s="2" t="s">
        <v>14</v>
      </c>
      <c r="H81" s="30">
        <v>20</v>
      </c>
      <c r="I81" s="4">
        <v>0.7</v>
      </c>
      <c r="J81" s="33">
        <v>20</v>
      </c>
      <c r="K81" s="4" t="s">
        <v>350</v>
      </c>
      <c r="L81" s="5" t="s">
        <v>306</v>
      </c>
      <c r="M81" s="6">
        <v>8.522377500000001</v>
      </c>
      <c r="N81" s="27" t="s">
        <v>36</v>
      </c>
      <c r="O81" s="4" t="s">
        <v>36</v>
      </c>
      <c r="P81" s="4" t="s">
        <v>36</v>
      </c>
      <c r="Q81" s="4" t="s">
        <v>36</v>
      </c>
      <c r="R81" s="4" t="s">
        <v>36</v>
      </c>
      <c r="S81" s="4" t="s">
        <v>36</v>
      </c>
      <c r="T81" s="4" t="s">
        <v>36</v>
      </c>
      <c r="U81" s="4" t="s">
        <v>36</v>
      </c>
      <c r="V81" s="4" t="s">
        <v>36</v>
      </c>
      <c r="W81" s="4" t="s">
        <v>36</v>
      </c>
      <c r="X81" s="4" t="s">
        <v>36</v>
      </c>
      <c r="Y81" s="4" t="s">
        <v>36</v>
      </c>
      <c r="Z81" s="4" t="s">
        <v>36</v>
      </c>
      <c r="AA81" s="4" t="s">
        <v>36</v>
      </c>
      <c r="AB81" s="30">
        <v>36</v>
      </c>
    </row>
    <row r="82" spans="1:28" s="30" customFormat="1">
      <c r="A82" s="42">
        <v>41410</v>
      </c>
      <c r="B82" s="30" t="s">
        <v>73</v>
      </c>
      <c r="C82" s="30" t="s">
        <v>83</v>
      </c>
      <c r="D82" s="30" t="s">
        <v>83</v>
      </c>
      <c r="E82" s="44">
        <v>28.92972</v>
      </c>
      <c r="F82" s="68" t="s">
        <v>260</v>
      </c>
      <c r="G82" s="2" t="s">
        <v>14</v>
      </c>
      <c r="H82" s="30">
        <v>34</v>
      </c>
      <c r="I82" s="4">
        <v>0.7</v>
      </c>
      <c r="J82" s="33">
        <v>20</v>
      </c>
      <c r="K82" s="4" t="s">
        <v>303</v>
      </c>
      <c r="L82" s="5" t="s">
        <v>291</v>
      </c>
      <c r="M82" s="6">
        <v>10.628247500000001</v>
      </c>
      <c r="N82" s="27" t="s">
        <v>36</v>
      </c>
      <c r="O82" s="4" t="s">
        <v>36</v>
      </c>
      <c r="P82" s="4" t="s">
        <v>36</v>
      </c>
      <c r="Q82" s="4" t="s">
        <v>36</v>
      </c>
      <c r="R82" s="4" t="s">
        <v>36</v>
      </c>
      <c r="S82" s="4" t="s">
        <v>36</v>
      </c>
      <c r="T82" s="4" t="s">
        <v>36</v>
      </c>
      <c r="U82" s="4" t="s">
        <v>36</v>
      </c>
      <c r="V82" s="4" t="s">
        <v>36</v>
      </c>
      <c r="W82" s="4" t="s">
        <v>36</v>
      </c>
      <c r="X82" s="4" t="s">
        <v>36</v>
      </c>
      <c r="Y82" s="4" t="s">
        <v>36</v>
      </c>
      <c r="Z82" s="4" t="s">
        <v>36</v>
      </c>
      <c r="AA82" s="4" t="s">
        <v>36</v>
      </c>
      <c r="AB82" s="30">
        <v>36</v>
      </c>
    </row>
    <row r="83" spans="1:28" s="30" customFormat="1">
      <c r="A83" s="42">
        <v>41410</v>
      </c>
      <c r="B83" s="30" t="s">
        <v>73</v>
      </c>
      <c r="C83" s="30" t="s">
        <v>83</v>
      </c>
      <c r="D83" s="30" t="s">
        <v>83</v>
      </c>
      <c r="E83" s="44">
        <v>28.92972</v>
      </c>
      <c r="F83" s="68" t="s">
        <v>260</v>
      </c>
      <c r="G83" s="2" t="s">
        <v>14</v>
      </c>
      <c r="H83" s="30">
        <v>51</v>
      </c>
      <c r="I83" s="4">
        <v>0.7</v>
      </c>
      <c r="J83" s="33">
        <v>20</v>
      </c>
      <c r="K83" s="4" t="s">
        <v>290</v>
      </c>
      <c r="L83" s="5" t="s">
        <v>353</v>
      </c>
      <c r="M83" s="6">
        <v>3.3328316666666664</v>
      </c>
      <c r="N83" s="27" t="s">
        <v>36</v>
      </c>
      <c r="O83" s="4" t="s">
        <v>36</v>
      </c>
      <c r="P83" s="4" t="s">
        <v>36</v>
      </c>
      <c r="Q83" s="4" t="s">
        <v>36</v>
      </c>
      <c r="R83" s="4" t="s">
        <v>36</v>
      </c>
      <c r="S83" s="4" t="s">
        <v>36</v>
      </c>
      <c r="T83" s="4" t="s">
        <v>36</v>
      </c>
      <c r="U83" s="4" t="s">
        <v>36</v>
      </c>
      <c r="V83" s="4" t="s">
        <v>36</v>
      </c>
      <c r="W83" s="4" t="s">
        <v>36</v>
      </c>
      <c r="X83" s="4" t="s">
        <v>36</v>
      </c>
      <c r="Y83" s="4" t="s">
        <v>36</v>
      </c>
      <c r="Z83" s="4" t="s">
        <v>36</v>
      </c>
      <c r="AA83" s="4" t="s">
        <v>36</v>
      </c>
      <c r="AB83" s="30">
        <v>36</v>
      </c>
    </row>
    <row r="84" spans="1:28" s="30" customFormat="1">
      <c r="A84" s="42">
        <v>41410</v>
      </c>
      <c r="B84" s="30" t="s">
        <v>73</v>
      </c>
      <c r="C84" s="30" t="s">
        <v>83</v>
      </c>
      <c r="D84" s="30" t="s">
        <v>83</v>
      </c>
      <c r="E84" s="44">
        <v>28.92972</v>
      </c>
      <c r="F84" s="68" t="s">
        <v>260</v>
      </c>
      <c r="G84" s="2" t="s">
        <v>14</v>
      </c>
      <c r="H84" s="30">
        <v>124</v>
      </c>
      <c r="I84" s="4">
        <v>0.7</v>
      </c>
      <c r="J84" s="33">
        <v>20</v>
      </c>
      <c r="K84" s="4" t="s">
        <v>346</v>
      </c>
      <c r="L84" s="5" t="s">
        <v>333</v>
      </c>
      <c r="M84" s="6">
        <v>8.0565550000000012</v>
      </c>
      <c r="N84" s="27" t="s">
        <v>36</v>
      </c>
      <c r="O84" s="4" t="s">
        <v>36</v>
      </c>
      <c r="P84" s="4" t="s">
        <v>36</v>
      </c>
      <c r="Q84" s="4" t="s">
        <v>36</v>
      </c>
      <c r="R84" s="4" t="s">
        <v>36</v>
      </c>
      <c r="S84" s="4" t="s">
        <v>36</v>
      </c>
      <c r="T84" s="4" t="s">
        <v>36</v>
      </c>
      <c r="U84" s="4" t="s">
        <v>36</v>
      </c>
      <c r="V84" s="4" t="s">
        <v>36</v>
      </c>
      <c r="W84" s="4" t="s">
        <v>36</v>
      </c>
      <c r="X84" s="4" t="s">
        <v>36</v>
      </c>
      <c r="Y84" s="4" t="s">
        <v>36</v>
      </c>
      <c r="Z84" s="4" t="s">
        <v>36</v>
      </c>
      <c r="AA84" s="4" t="s">
        <v>36</v>
      </c>
      <c r="AB84" s="30">
        <v>36</v>
      </c>
    </row>
    <row r="85" spans="1:28" s="30" customFormat="1">
      <c r="A85" s="42">
        <v>41410</v>
      </c>
      <c r="B85" s="30" t="s">
        <v>73</v>
      </c>
      <c r="C85" s="30" t="s">
        <v>83</v>
      </c>
      <c r="D85" s="30" t="s">
        <v>83</v>
      </c>
      <c r="E85" s="44">
        <v>28.92972</v>
      </c>
      <c r="F85" s="68" t="s">
        <v>260</v>
      </c>
      <c r="G85" s="2" t="s">
        <v>14</v>
      </c>
      <c r="H85" s="30">
        <v>385</v>
      </c>
      <c r="I85" s="4">
        <v>0.7</v>
      </c>
      <c r="J85" s="33">
        <v>20</v>
      </c>
      <c r="K85" s="4" t="s">
        <v>347</v>
      </c>
      <c r="L85" s="5" t="s">
        <v>308</v>
      </c>
      <c r="M85" s="6">
        <v>4.7057075000000008</v>
      </c>
      <c r="N85" s="27" t="s">
        <v>36</v>
      </c>
      <c r="O85" s="4" t="s">
        <v>36</v>
      </c>
      <c r="P85" s="4" t="s">
        <v>36</v>
      </c>
      <c r="Q85" s="4" t="s">
        <v>36</v>
      </c>
      <c r="R85" s="4" t="s">
        <v>36</v>
      </c>
      <c r="S85" s="4" t="s">
        <v>36</v>
      </c>
      <c r="T85" s="4" t="s">
        <v>36</v>
      </c>
      <c r="U85" s="4" t="s">
        <v>36</v>
      </c>
      <c r="V85" s="4" t="s">
        <v>36</v>
      </c>
      <c r="W85" s="4" t="s">
        <v>36</v>
      </c>
      <c r="X85" s="4" t="s">
        <v>36</v>
      </c>
      <c r="Y85" s="4" t="s">
        <v>36</v>
      </c>
      <c r="Z85" s="4" t="s">
        <v>36</v>
      </c>
      <c r="AA85" s="4" t="s">
        <v>36</v>
      </c>
      <c r="AB85" s="30">
        <v>35</v>
      </c>
    </row>
    <row r="86" spans="1:28" s="30" customFormat="1">
      <c r="A86" s="42">
        <v>41410</v>
      </c>
      <c r="B86" s="30" t="s">
        <v>73</v>
      </c>
      <c r="C86" s="30" t="s">
        <v>83</v>
      </c>
      <c r="D86" s="30" t="s">
        <v>83</v>
      </c>
      <c r="E86" s="44">
        <v>28.92972</v>
      </c>
      <c r="F86" s="68" t="s">
        <v>260</v>
      </c>
      <c r="G86" s="2" t="s">
        <v>14</v>
      </c>
      <c r="H86" s="33">
        <v>5</v>
      </c>
      <c r="I86" s="33">
        <v>2.7</v>
      </c>
      <c r="J86" s="33">
        <v>20</v>
      </c>
      <c r="K86" s="4" t="s">
        <v>310</v>
      </c>
      <c r="L86" s="5" t="s">
        <v>353</v>
      </c>
      <c r="M86" s="6">
        <v>2.2824506250000001</v>
      </c>
      <c r="N86" s="27" t="s">
        <v>36</v>
      </c>
      <c r="O86" s="4" t="s">
        <v>36</v>
      </c>
      <c r="P86" s="4" t="s">
        <v>36</v>
      </c>
      <c r="Q86" s="4" t="s">
        <v>36</v>
      </c>
      <c r="R86" s="4" t="s">
        <v>36</v>
      </c>
      <c r="S86" s="4" t="s">
        <v>36</v>
      </c>
      <c r="T86" s="4" t="s">
        <v>36</v>
      </c>
      <c r="U86" s="4" t="s">
        <v>36</v>
      </c>
      <c r="V86" s="4" t="s">
        <v>36</v>
      </c>
      <c r="W86" s="4" t="s">
        <v>36</v>
      </c>
      <c r="X86" s="4" t="s">
        <v>36</v>
      </c>
      <c r="Y86" s="4" t="s">
        <v>36</v>
      </c>
      <c r="Z86" s="4" t="s">
        <v>36</v>
      </c>
      <c r="AA86" s="4" t="s">
        <v>36</v>
      </c>
      <c r="AB86" s="30">
        <v>31</v>
      </c>
    </row>
    <row r="87" spans="1:28" s="30" customFormat="1">
      <c r="A87" s="42">
        <v>41410</v>
      </c>
      <c r="B87" s="30" t="s">
        <v>73</v>
      </c>
      <c r="C87" s="30" t="s">
        <v>83</v>
      </c>
      <c r="D87" s="30" t="s">
        <v>83</v>
      </c>
      <c r="E87" s="44">
        <v>28.92972</v>
      </c>
      <c r="F87" s="68" t="s">
        <v>260</v>
      </c>
      <c r="G87" s="2" t="s">
        <v>14</v>
      </c>
      <c r="H87" s="33">
        <v>20</v>
      </c>
      <c r="I87" s="33">
        <v>2.7</v>
      </c>
      <c r="J87" s="33">
        <v>15</v>
      </c>
      <c r="K87" s="4" t="s">
        <v>348</v>
      </c>
      <c r="L87" s="5" t="s">
        <v>311</v>
      </c>
      <c r="M87" s="6">
        <v>2.6407549999999995</v>
      </c>
      <c r="N87" s="27" t="s">
        <v>36</v>
      </c>
      <c r="O87" s="4" t="s">
        <v>36</v>
      </c>
      <c r="P87" s="4" t="s">
        <v>36</v>
      </c>
      <c r="Q87" s="4" t="s">
        <v>36</v>
      </c>
      <c r="R87" s="4" t="s">
        <v>36</v>
      </c>
      <c r="S87" s="4" t="s">
        <v>36</v>
      </c>
      <c r="T87" s="4" t="s">
        <v>36</v>
      </c>
      <c r="U87" s="4" t="s">
        <v>36</v>
      </c>
      <c r="V87" s="4" t="s">
        <v>36</v>
      </c>
      <c r="W87" s="4" t="s">
        <v>36</v>
      </c>
      <c r="X87" s="4" t="s">
        <v>36</v>
      </c>
      <c r="Y87" s="4" t="s">
        <v>36</v>
      </c>
      <c r="Z87" s="4" t="s">
        <v>36</v>
      </c>
      <c r="AA87" s="4" t="s">
        <v>36</v>
      </c>
      <c r="AB87" s="30">
        <v>36</v>
      </c>
    </row>
    <row r="88" spans="1:28" s="30" customFormat="1">
      <c r="A88" s="42">
        <v>41410</v>
      </c>
      <c r="B88" s="30" t="s">
        <v>73</v>
      </c>
      <c r="C88" s="30" t="s">
        <v>83</v>
      </c>
      <c r="D88" s="30" t="s">
        <v>83</v>
      </c>
      <c r="E88" s="44">
        <v>28.92972</v>
      </c>
      <c r="F88" s="68" t="s">
        <v>260</v>
      </c>
      <c r="G88" s="2" t="s">
        <v>14</v>
      </c>
      <c r="H88" s="30">
        <v>34</v>
      </c>
      <c r="I88" s="33">
        <v>2.7</v>
      </c>
      <c r="J88" s="33">
        <v>20</v>
      </c>
      <c r="K88" s="4" t="s">
        <v>292</v>
      </c>
      <c r="L88" s="5" t="s">
        <v>392</v>
      </c>
      <c r="M88" s="6">
        <v>9.6018650000000001</v>
      </c>
      <c r="N88" s="27" t="s">
        <v>36</v>
      </c>
      <c r="O88" s="4" t="s">
        <v>36</v>
      </c>
      <c r="P88" s="4" t="s">
        <v>36</v>
      </c>
      <c r="Q88" s="4" t="s">
        <v>36</v>
      </c>
      <c r="R88" s="4" t="s">
        <v>36</v>
      </c>
      <c r="S88" s="4" t="s">
        <v>36</v>
      </c>
      <c r="T88" s="4" t="s">
        <v>36</v>
      </c>
      <c r="U88" s="4" t="s">
        <v>36</v>
      </c>
      <c r="V88" s="4" t="s">
        <v>36</v>
      </c>
      <c r="W88" s="4" t="s">
        <v>36</v>
      </c>
      <c r="X88" s="4" t="s">
        <v>36</v>
      </c>
      <c r="Y88" s="4" t="s">
        <v>36</v>
      </c>
      <c r="Z88" s="4" t="s">
        <v>36</v>
      </c>
      <c r="AA88" s="4" t="s">
        <v>36</v>
      </c>
      <c r="AB88" s="30">
        <v>36</v>
      </c>
    </row>
    <row r="89" spans="1:28" s="30" customFormat="1">
      <c r="A89" s="42">
        <v>41410</v>
      </c>
      <c r="B89" s="30" t="s">
        <v>73</v>
      </c>
      <c r="C89" s="30" t="s">
        <v>83</v>
      </c>
      <c r="D89" s="30" t="s">
        <v>83</v>
      </c>
      <c r="E89" s="44">
        <v>28.92972</v>
      </c>
      <c r="F89" s="68" t="s">
        <v>260</v>
      </c>
      <c r="G89" s="2" t="s">
        <v>14</v>
      </c>
      <c r="H89" s="30">
        <v>51</v>
      </c>
      <c r="I89" s="33">
        <v>2.7</v>
      </c>
      <c r="J89" s="33">
        <v>20</v>
      </c>
      <c r="K89" s="4" t="s">
        <v>338</v>
      </c>
      <c r="L89" s="5" t="s">
        <v>399</v>
      </c>
      <c r="M89" s="6">
        <v>3.3472183333333327</v>
      </c>
      <c r="N89" s="27" t="s">
        <v>36</v>
      </c>
      <c r="O89" s="4" t="s">
        <v>36</v>
      </c>
      <c r="P89" s="4" t="s">
        <v>36</v>
      </c>
      <c r="Q89" s="4" t="s">
        <v>36</v>
      </c>
      <c r="R89" s="4" t="s">
        <v>36</v>
      </c>
      <c r="S89" s="4" t="s">
        <v>36</v>
      </c>
      <c r="T89" s="4" t="s">
        <v>36</v>
      </c>
      <c r="U89" s="4" t="s">
        <v>36</v>
      </c>
      <c r="V89" s="4" t="s">
        <v>36</v>
      </c>
      <c r="W89" s="4" t="s">
        <v>36</v>
      </c>
      <c r="X89" s="4" t="s">
        <v>36</v>
      </c>
      <c r="Y89" s="4" t="s">
        <v>36</v>
      </c>
      <c r="Z89" s="4" t="s">
        <v>36</v>
      </c>
      <c r="AA89" s="4" t="s">
        <v>36</v>
      </c>
      <c r="AB89" s="30">
        <v>36</v>
      </c>
    </row>
    <row r="90" spans="1:28" s="30" customFormat="1">
      <c r="A90" s="42">
        <v>41410</v>
      </c>
      <c r="B90" s="30" t="s">
        <v>73</v>
      </c>
      <c r="C90" s="30" t="s">
        <v>83</v>
      </c>
      <c r="D90" s="30" t="s">
        <v>83</v>
      </c>
      <c r="E90" s="44">
        <v>28.92972</v>
      </c>
      <c r="F90" s="68" t="s">
        <v>260</v>
      </c>
      <c r="G90" s="2" t="s">
        <v>14</v>
      </c>
      <c r="H90" s="2">
        <v>124</v>
      </c>
      <c r="I90" s="33">
        <v>2.7</v>
      </c>
      <c r="J90" s="33">
        <v>20</v>
      </c>
      <c r="K90" s="4" t="s">
        <v>329</v>
      </c>
      <c r="L90" s="5" t="s">
        <v>351</v>
      </c>
      <c r="M90" s="6">
        <v>3.1029439999999999</v>
      </c>
      <c r="N90" s="27" t="s">
        <v>36</v>
      </c>
      <c r="O90" s="4" t="s">
        <v>36</v>
      </c>
      <c r="P90" s="4" t="s">
        <v>36</v>
      </c>
      <c r="Q90" s="4" t="s">
        <v>36</v>
      </c>
      <c r="R90" s="4" t="s">
        <v>36</v>
      </c>
      <c r="S90" s="4" t="s">
        <v>36</v>
      </c>
      <c r="T90" s="4" t="s">
        <v>36</v>
      </c>
      <c r="U90" s="4" t="s">
        <v>36</v>
      </c>
      <c r="V90" s="4" t="s">
        <v>36</v>
      </c>
      <c r="W90" s="4" t="s">
        <v>36</v>
      </c>
      <c r="X90" s="4" t="s">
        <v>36</v>
      </c>
      <c r="Y90" s="4" t="s">
        <v>36</v>
      </c>
      <c r="Z90" s="4" t="s">
        <v>36</v>
      </c>
      <c r="AA90" s="4" t="s">
        <v>36</v>
      </c>
      <c r="AB90" s="30">
        <v>36</v>
      </c>
    </row>
    <row r="91" spans="1:28" s="30" customFormat="1">
      <c r="A91" s="42">
        <v>41410</v>
      </c>
      <c r="B91" s="30" t="s">
        <v>73</v>
      </c>
      <c r="C91" s="30" t="s">
        <v>83</v>
      </c>
      <c r="D91" s="30" t="s">
        <v>83</v>
      </c>
      <c r="E91" s="44">
        <v>28.92972</v>
      </c>
      <c r="F91" s="68" t="s">
        <v>260</v>
      </c>
      <c r="G91" s="2" t="s">
        <v>14</v>
      </c>
      <c r="H91" s="30">
        <v>385</v>
      </c>
      <c r="I91" s="33">
        <v>2.7</v>
      </c>
      <c r="J91" s="33">
        <v>20</v>
      </c>
      <c r="K91" s="4" t="s">
        <v>331</v>
      </c>
      <c r="L91" s="5" t="s">
        <v>350</v>
      </c>
      <c r="M91" s="6">
        <v>5.1734670000000005</v>
      </c>
      <c r="N91" s="27" t="s">
        <v>36</v>
      </c>
      <c r="O91" s="4" t="s">
        <v>36</v>
      </c>
      <c r="P91" s="4" t="s">
        <v>36</v>
      </c>
      <c r="Q91" s="4" t="s">
        <v>36</v>
      </c>
      <c r="R91" s="4" t="s">
        <v>36</v>
      </c>
      <c r="S91" s="4" t="s">
        <v>36</v>
      </c>
      <c r="T91" s="4" t="s">
        <v>36</v>
      </c>
      <c r="U91" s="4" t="s">
        <v>36</v>
      </c>
      <c r="V91" s="4" t="s">
        <v>36</v>
      </c>
      <c r="W91" s="4" t="s">
        <v>36</v>
      </c>
      <c r="X91" s="4" t="s">
        <v>36</v>
      </c>
      <c r="Y91" s="4" t="s">
        <v>36</v>
      </c>
      <c r="Z91" s="4" t="s">
        <v>36</v>
      </c>
      <c r="AA91" s="4" t="s">
        <v>36</v>
      </c>
      <c r="AB91" s="30">
        <v>35</v>
      </c>
    </row>
    <row r="92" spans="1:28" s="30" customFormat="1">
      <c r="A92" s="42">
        <v>41412</v>
      </c>
      <c r="B92" s="30" t="s">
        <v>73</v>
      </c>
      <c r="C92" s="30" t="s">
        <v>84</v>
      </c>
      <c r="D92" s="30" t="s">
        <v>84</v>
      </c>
      <c r="E92" s="44">
        <v>29.439720000000001</v>
      </c>
      <c r="F92" s="68" t="s">
        <v>261</v>
      </c>
      <c r="G92" s="2" t="s">
        <v>14</v>
      </c>
      <c r="H92" s="30">
        <v>4</v>
      </c>
      <c r="I92" s="4">
        <v>0.7</v>
      </c>
      <c r="J92" s="33">
        <v>15</v>
      </c>
      <c r="K92" s="4" t="s">
        <v>350</v>
      </c>
      <c r="L92" s="5" t="s">
        <v>338</v>
      </c>
      <c r="M92" s="6">
        <v>5.4822950000000015</v>
      </c>
      <c r="N92" s="27" t="s">
        <v>36</v>
      </c>
      <c r="O92" s="4" t="s">
        <v>36</v>
      </c>
      <c r="P92" s="4" t="s">
        <v>36</v>
      </c>
      <c r="Q92" s="4" t="s">
        <v>36</v>
      </c>
      <c r="R92" s="4" t="s">
        <v>36</v>
      </c>
      <c r="S92" s="4" t="s">
        <v>36</v>
      </c>
      <c r="T92" s="4" t="s">
        <v>36</v>
      </c>
      <c r="U92" s="4" t="s">
        <v>36</v>
      </c>
      <c r="V92" s="4" t="s">
        <v>36</v>
      </c>
      <c r="W92" s="4" t="s">
        <v>36</v>
      </c>
      <c r="X92" s="4" t="s">
        <v>36</v>
      </c>
      <c r="Y92" s="4" t="s">
        <v>36</v>
      </c>
      <c r="Z92" s="4" t="s">
        <v>36</v>
      </c>
      <c r="AA92" s="4" t="s">
        <v>36</v>
      </c>
      <c r="AB92" s="30">
        <v>36</v>
      </c>
    </row>
    <row r="93" spans="1:28" s="30" customFormat="1">
      <c r="A93" s="42">
        <v>41412</v>
      </c>
      <c r="B93" s="30" t="s">
        <v>73</v>
      </c>
      <c r="C93" s="30" t="s">
        <v>84</v>
      </c>
      <c r="D93" s="30" t="s">
        <v>84</v>
      </c>
      <c r="E93" s="44">
        <v>29.439720000000001</v>
      </c>
      <c r="F93" s="68" t="s">
        <v>261</v>
      </c>
      <c r="G93" s="2" t="s">
        <v>14</v>
      </c>
      <c r="H93" s="30">
        <v>58</v>
      </c>
      <c r="I93" s="4">
        <v>0.7</v>
      </c>
      <c r="J93" s="33">
        <v>20</v>
      </c>
      <c r="K93" s="4" t="s">
        <v>350</v>
      </c>
      <c r="L93" s="5" t="s">
        <v>347</v>
      </c>
      <c r="M93" s="6">
        <v>3.9175716666666673</v>
      </c>
      <c r="N93" s="27" t="s">
        <v>36</v>
      </c>
      <c r="O93" s="4" t="s">
        <v>36</v>
      </c>
      <c r="P93" s="4" t="s">
        <v>36</v>
      </c>
      <c r="Q93" s="4" t="s">
        <v>36</v>
      </c>
      <c r="R93" s="4" t="s">
        <v>36</v>
      </c>
      <c r="S93" s="4" t="s">
        <v>36</v>
      </c>
      <c r="T93" s="4" t="s">
        <v>36</v>
      </c>
      <c r="U93" s="4" t="s">
        <v>36</v>
      </c>
      <c r="V93" s="4" t="s">
        <v>36</v>
      </c>
      <c r="W93" s="4" t="s">
        <v>36</v>
      </c>
      <c r="X93" s="4" t="s">
        <v>36</v>
      </c>
      <c r="Y93" s="4" t="s">
        <v>36</v>
      </c>
      <c r="Z93" s="4" t="s">
        <v>36</v>
      </c>
      <c r="AA93" s="4" t="s">
        <v>36</v>
      </c>
      <c r="AB93" s="30">
        <v>36</v>
      </c>
    </row>
    <row r="94" spans="1:28" s="30" customFormat="1">
      <c r="A94" s="42">
        <v>41412</v>
      </c>
      <c r="B94" s="30" t="s">
        <v>73</v>
      </c>
      <c r="C94" s="30" t="s">
        <v>84</v>
      </c>
      <c r="D94" s="30" t="s">
        <v>84</v>
      </c>
      <c r="E94" s="44">
        <v>29.439720000000001</v>
      </c>
      <c r="F94" s="68" t="s">
        <v>261</v>
      </c>
      <c r="G94" s="2" t="s">
        <v>14</v>
      </c>
      <c r="H94" s="30">
        <v>70</v>
      </c>
      <c r="I94" s="4">
        <v>0.7</v>
      </c>
      <c r="J94" s="33">
        <v>12</v>
      </c>
      <c r="K94" s="4" t="s">
        <v>330</v>
      </c>
      <c r="L94" s="5" t="s">
        <v>354</v>
      </c>
      <c r="M94" s="6">
        <v>5.2749666666666668</v>
      </c>
      <c r="N94" s="27" t="s">
        <v>36</v>
      </c>
      <c r="O94" s="4" t="s">
        <v>36</v>
      </c>
      <c r="P94" s="4" t="s">
        <v>36</v>
      </c>
      <c r="Q94" s="4" t="s">
        <v>36</v>
      </c>
      <c r="R94" s="4" t="s">
        <v>36</v>
      </c>
      <c r="S94" s="4" t="s">
        <v>36</v>
      </c>
      <c r="T94" s="4" t="s">
        <v>36</v>
      </c>
      <c r="U94" s="4" t="s">
        <v>36</v>
      </c>
      <c r="V94" s="4" t="s">
        <v>36</v>
      </c>
      <c r="W94" s="4" t="s">
        <v>36</v>
      </c>
      <c r="X94" s="4" t="s">
        <v>36</v>
      </c>
      <c r="Y94" s="4" t="s">
        <v>36</v>
      </c>
      <c r="Z94" s="4" t="s">
        <v>36</v>
      </c>
      <c r="AA94" s="4" t="s">
        <v>36</v>
      </c>
      <c r="AB94" s="30">
        <v>36</v>
      </c>
    </row>
    <row r="95" spans="1:28" s="30" customFormat="1">
      <c r="A95" s="42">
        <v>41412</v>
      </c>
      <c r="B95" s="30" t="s">
        <v>73</v>
      </c>
      <c r="C95" s="30" t="s">
        <v>84</v>
      </c>
      <c r="D95" s="30" t="s">
        <v>84</v>
      </c>
      <c r="E95" s="44">
        <v>29.439720000000001</v>
      </c>
      <c r="F95" s="68" t="s">
        <v>261</v>
      </c>
      <c r="G95" s="2" t="s">
        <v>14</v>
      </c>
      <c r="H95" s="30">
        <v>79</v>
      </c>
      <c r="I95" s="4">
        <v>0.7</v>
      </c>
      <c r="J95" s="33">
        <v>20</v>
      </c>
      <c r="K95" s="4" t="s">
        <v>356</v>
      </c>
      <c r="L95" s="5" t="s">
        <v>386</v>
      </c>
      <c r="M95" s="6">
        <v>3.9913683333333339</v>
      </c>
      <c r="N95" s="27" t="s">
        <v>36</v>
      </c>
      <c r="O95" s="4" t="s">
        <v>36</v>
      </c>
      <c r="P95" s="4" t="s">
        <v>36</v>
      </c>
      <c r="Q95" s="4" t="s">
        <v>36</v>
      </c>
      <c r="R95" s="4" t="s">
        <v>36</v>
      </c>
      <c r="S95" s="4" t="s">
        <v>36</v>
      </c>
      <c r="T95" s="4" t="s">
        <v>36</v>
      </c>
      <c r="U95" s="4" t="s">
        <v>36</v>
      </c>
      <c r="V95" s="4" t="s">
        <v>36</v>
      </c>
      <c r="W95" s="4" t="s">
        <v>36</v>
      </c>
      <c r="X95" s="4" t="s">
        <v>36</v>
      </c>
      <c r="Y95" s="4" t="s">
        <v>36</v>
      </c>
      <c r="Z95" s="4" t="s">
        <v>36</v>
      </c>
      <c r="AA95" s="4" t="s">
        <v>36</v>
      </c>
      <c r="AB95" s="30">
        <v>36</v>
      </c>
    </row>
    <row r="96" spans="1:28" s="30" customFormat="1">
      <c r="A96" s="42">
        <v>41412</v>
      </c>
      <c r="B96" s="30" t="s">
        <v>73</v>
      </c>
      <c r="C96" s="30" t="s">
        <v>84</v>
      </c>
      <c r="D96" s="30" t="s">
        <v>84</v>
      </c>
      <c r="E96" s="44">
        <v>29.439720000000001</v>
      </c>
      <c r="F96" s="68" t="s">
        <v>261</v>
      </c>
      <c r="G96" s="2" t="s">
        <v>14</v>
      </c>
      <c r="H96" s="30">
        <v>410</v>
      </c>
      <c r="I96" s="4">
        <v>0.7</v>
      </c>
      <c r="J96" s="33">
        <v>20</v>
      </c>
      <c r="K96" s="4" t="s">
        <v>352</v>
      </c>
      <c r="L96" s="5" t="s">
        <v>298</v>
      </c>
      <c r="M96" s="6">
        <v>1.3530399999999996</v>
      </c>
      <c r="N96" s="27" t="s">
        <v>36</v>
      </c>
      <c r="O96" s="4" t="s">
        <v>36</v>
      </c>
      <c r="P96" s="4" t="s">
        <v>36</v>
      </c>
      <c r="Q96" s="4" t="s">
        <v>36</v>
      </c>
      <c r="R96" s="4" t="s">
        <v>36</v>
      </c>
      <c r="S96" s="4" t="s">
        <v>36</v>
      </c>
      <c r="T96" s="4" t="s">
        <v>36</v>
      </c>
      <c r="U96" s="4" t="s">
        <v>36</v>
      </c>
      <c r="V96" s="4" t="s">
        <v>36</v>
      </c>
      <c r="W96" s="4" t="s">
        <v>36</v>
      </c>
      <c r="X96" s="4" t="s">
        <v>36</v>
      </c>
      <c r="Y96" s="4" t="s">
        <v>36</v>
      </c>
      <c r="Z96" s="4" t="s">
        <v>36</v>
      </c>
      <c r="AA96" s="4" t="s">
        <v>36</v>
      </c>
      <c r="AB96" s="30">
        <v>35</v>
      </c>
    </row>
    <row r="97" spans="1:28" s="30" customFormat="1">
      <c r="A97" s="42">
        <v>41412</v>
      </c>
      <c r="B97" s="30" t="s">
        <v>73</v>
      </c>
      <c r="C97" s="30" t="s">
        <v>84</v>
      </c>
      <c r="D97" s="30" t="s">
        <v>84</v>
      </c>
      <c r="E97" s="44">
        <v>29.439720000000001</v>
      </c>
      <c r="F97" s="68" t="s">
        <v>261</v>
      </c>
      <c r="G97" s="2" t="s">
        <v>14</v>
      </c>
      <c r="H97" s="33">
        <v>4</v>
      </c>
      <c r="I97" s="33">
        <v>2.7</v>
      </c>
      <c r="J97" s="33">
        <v>20</v>
      </c>
      <c r="K97" s="4" t="s">
        <v>324</v>
      </c>
      <c r="L97" s="5" t="s">
        <v>308</v>
      </c>
      <c r="M97" s="6">
        <v>1.4104141071428571</v>
      </c>
      <c r="N97" s="27" t="s">
        <v>36</v>
      </c>
      <c r="O97" s="4" t="s">
        <v>36</v>
      </c>
      <c r="P97" s="4" t="s">
        <v>36</v>
      </c>
      <c r="Q97" s="4" t="s">
        <v>36</v>
      </c>
      <c r="R97" s="4" t="s">
        <v>36</v>
      </c>
      <c r="S97" s="4" t="s">
        <v>36</v>
      </c>
      <c r="T97" s="4" t="s">
        <v>36</v>
      </c>
      <c r="U97" s="4" t="s">
        <v>36</v>
      </c>
      <c r="V97" s="4" t="s">
        <v>36</v>
      </c>
      <c r="W97" s="4" t="s">
        <v>36</v>
      </c>
      <c r="X97" s="4" t="s">
        <v>36</v>
      </c>
      <c r="Y97" s="4" t="s">
        <v>36</v>
      </c>
      <c r="Z97" s="4" t="s">
        <v>36</v>
      </c>
      <c r="AA97" s="4" t="s">
        <v>36</v>
      </c>
      <c r="AB97" s="2">
        <v>36</v>
      </c>
    </row>
    <row r="98" spans="1:28" s="30" customFormat="1">
      <c r="A98" s="42">
        <v>41412</v>
      </c>
      <c r="B98" s="30" t="s">
        <v>73</v>
      </c>
      <c r="C98" s="30" t="s">
        <v>84</v>
      </c>
      <c r="D98" s="30" t="s">
        <v>84</v>
      </c>
      <c r="E98" s="44">
        <v>29.439720000000001</v>
      </c>
      <c r="F98" s="68" t="s">
        <v>261</v>
      </c>
      <c r="G98" s="2" t="s">
        <v>14</v>
      </c>
      <c r="H98" s="33">
        <v>58</v>
      </c>
      <c r="I98" s="33">
        <v>2.7</v>
      </c>
      <c r="J98" s="33">
        <v>20</v>
      </c>
      <c r="K98" s="4" t="s">
        <v>351</v>
      </c>
      <c r="L98" s="5" t="s">
        <v>309</v>
      </c>
      <c r="M98" s="6">
        <v>1.2093551785714287</v>
      </c>
      <c r="N98" s="27" t="s">
        <v>36</v>
      </c>
      <c r="O98" s="4" t="s">
        <v>36</v>
      </c>
      <c r="P98" s="4" t="s">
        <v>36</v>
      </c>
      <c r="Q98" s="4" t="s">
        <v>36</v>
      </c>
      <c r="R98" s="4" t="s">
        <v>36</v>
      </c>
      <c r="S98" s="4" t="s">
        <v>36</v>
      </c>
      <c r="T98" s="4" t="s">
        <v>36</v>
      </c>
      <c r="U98" s="4" t="s">
        <v>36</v>
      </c>
      <c r="V98" s="4" t="s">
        <v>36</v>
      </c>
      <c r="W98" s="4" t="s">
        <v>36</v>
      </c>
      <c r="X98" s="4" t="s">
        <v>36</v>
      </c>
      <c r="Y98" s="4" t="s">
        <v>36</v>
      </c>
      <c r="Z98" s="4" t="s">
        <v>36</v>
      </c>
      <c r="AA98" s="4" t="s">
        <v>36</v>
      </c>
      <c r="AB98" s="2">
        <v>36</v>
      </c>
    </row>
    <row r="99" spans="1:28" s="30" customFormat="1">
      <c r="A99" s="42">
        <v>41412</v>
      </c>
      <c r="B99" s="30" t="s">
        <v>73</v>
      </c>
      <c r="C99" s="30" t="s">
        <v>84</v>
      </c>
      <c r="D99" s="30" t="s">
        <v>84</v>
      </c>
      <c r="E99" s="44">
        <v>29.439720000000001</v>
      </c>
      <c r="F99" s="68" t="s">
        <v>261</v>
      </c>
      <c r="G99" s="2" t="s">
        <v>14</v>
      </c>
      <c r="H99" s="33">
        <v>70</v>
      </c>
      <c r="I99" s="33">
        <v>2.7</v>
      </c>
      <c r="J99" s="33">
        <v>12</v>
      </c>
      <c r="K99" s="4" t="s">
        <v>307</v>
      </c>
      <c r="L99" s="5" t="s">
        <v>345</v>
      </c>
      <c r="M99" s="6">
        <v>2.3734262500000001</v>
      </c>
      <c r="N99" s="27" t="s">
        <v>36</v>
      </c>
      <c r="O99" s="4" t="s">
        <v>36</v>
      </c>
      <c r="P99" s="4" t="s">
        <v>36</v>
      </c>
      <c r="Q99" s="4" t="s">
        <v>36</v>
      </c>
      <c r="R99" s="4" t="s">
        <v>36</v>
      </c>
      <c r="S99" s="4" t="s">
        <v>36</v>
      </c>
      <c r="T99" s="4" t="s">
        <v>36</v>
      </c>
      <c r="U99" s="4" t="s">
        <v>36</v>
      </c>
      <c r="V99" s="4" t="s">
        <v>36</v>
      </c>
      <c r="W99" s="4" t="s">
        <v>36</v>
      </c>
      <c r="X99" s="4" t="s">
        <v>36</v>
      </c>
      <c r="Y99" s="4" t="s">
        <v>36</v>
      </c>
      <c r="Z99" s="4" t="s">
        <v>36</v>
      </c>
      <c r="AA99" s="4" t="s">
        <v>36</v>
      </c>
      <c r="AB99" s="2">
        <v>36</v>
      </c>
    </row>
    <row r="100" spans="1:28" s="30" customFormat="1">
      <c r="A100" s="42">
        <v>41412</v>
      </c>
      <c r="B100" s="30" t="s">
        <v>73</v>
      </c>
      <c r="C100" s="30" t="s">
        <v>84</v>
      </c>
      <c r="D100" s="30" t="s">
        <v>84</v>
      </c>
      <c r="E100" s="44">
        <v>29.439720000000001</v>
      </c>
      <c r="F100" s="68" t="s">
        <v>261</v>
      </c>
      <c r="G100" s="2" t="s">
        <v>14</v>
      </c>
      <c r="H100" s="33">
        <v>79</v>
      </c>
      <c r="I100" s="33">
        <v>2.7</v>
      </c>
      <c r="J100" s="33">
        <v>20</v>
      </c>
      <c r="K100" s="4" t="s">
        <v>340</v>
      </c>
      <c r="L100" s="5" t="s">
        <v>313</v>
      </c>
      <c r="M100" s="6">
        <v>1.6229849999999999</v>
      </c>
      <c r="N100" s="27" t="s">
        <v>36</v>
      </c>
      <c r="O100" s="4" t="s">
        <v>36</v>
      </c>
      <c r="P100" s="4" t="s">
        <v>36</v>
      </c>
      <c r="Q100" s="4" t="s">
        <v>36</v>
      </c>
      <c r="R100" s="4" t="s">
        <v>36</v>
      </c>
      <c r="S100" s="4" t="s">
        <v>36</v>
      </c>
      <c r="T100" s="4" t="s">
        <v>36</v>
      </c>
      <c r="U100" s="4" t="s">
        <v>36</v>
      </c>
      <c r="V100" s="4" t="s">
        <v>36</v>
      </c>
      <c r="W100" s="4" t="s">
        <v>36</v>
      </c>
      <c r="X100" s="4" t="s">
        <v>36</v>
      </c>
      <c r="Y100" s="4" t="s">
        <v>36</v>
      </c>
      <c r="Z100" s="4" t="s">
        <v>36</v>
      </c>
      <c r="AA100" s="4" t="s">
        <v>36</v>
      </c>
      <c r="AB100" s="2">
        <v>36</v>
      </c>
    </row>
    <row r="101" spans="1:28" s="30" customFormat="1">
      <c r="A101" s="42">
        <v>41412</v>
      </c>
      <c r="B101" s="30" t="s">
        <v>73</v>
      </c>
      <c r="C101" s="30" t="s">
        <v>84</v>
      </c>
      <c r="D101" s="30" t="s">
        <v>84</v>
      </c>
      <c r="E101" s="44">
        <v>29.439720000000001</v>
      </c>
      <c r="F101" s="68" t="s">
        <v>261</v>
      </c>
      <c r="G101" s="2" t="s">
        <v>14</v>
      </c>
      <c r="H101" s="30">
        <v>410</v>
      </c>
      <c r="I101" s="33">
        <v>2.7</v>
      </c>
      <c r="J101" s="33">
        <v>20</v>
      </c>
      <c r="K101" s="4" t="s">
        <v>339</v>
      </c>
      <c r="L101" s="5" t="s">
        <v>308</v>
      </c>
      <c r="M101" s="6">
        <v>0.89758500000000008</v>
      </c>
      <c r="N101" s="27" t="s">
        <v>36</v>
      </c>
      <c r="O101" s="4" t="s">
        <v>36</v>
      </c>
      <c r="P101" s="4" t="s">
        <v>36</v>
      </c>
      <c r="Q101" s="4" t="s">
        <v>36</v>
      </c>
      <c r="R101" s="4" t="s">
        <v>36</v>
      </c>
      <c r="S101" s="4" t="s">
        <v>36</v>
      </c>
      <c r="T101" s="4" t="s">
        <v>36</v>
      </c>
      <c r="U101" s="4" t="s">
        <v>36</v>
      </c>
      <c r="V101" s="4" t="s">
        <v>36</v>
      </c>
      <c r="W101" s="4" t="s">
        <v>36</v>
      </c>
      <c r="X101" s="4" t="s">
        <v>36</v>
      </c>
      <c r="Y101" s="4" t="s">
        <v>36</v>
      </c>
      <c r="Z101" s="4" t="s">
        <v>36</v>
      </c>
      <c r="AA101" s="4" t="s">
        <v>36</v>
      </c>
      <c r="AB101" s="2">
        <v>35</v>
      </c>
    </row>
    <row r="102" spans="1:28" s="30" customFormat="1">
      <c r="A102" s="42">
        <v>41412</v>
      </c>
      <c r="B102" s="30" t="s">
        <v>73</v>
      </c>
      <c r="C102" s="30" t="s">
        <v>84</v>
      </c>
      <c r="D102" s="30" t="s">
        <v>84</v>
      </c>
      <c r="E102" s="44">
        <v>29.439720000000001</v>
      </c>
      <c r="F102" s="68" t="s">
        <v>261</v>
      </c>
      <c r="G102" s="2" t="s">
        <v>14</v>
      </c>
      <c r="H102" s="30">
        <v>659</v>
      </c>
      <c r="I102" s="33">
        <v>2.7</v>
      </c>
      <c r="J102" s="33">
        <v>12</v>
      </c>
      <c r="K102" s="4" t="s">
        <v>344</v>
      </c>
      <c r="L102" s="5" t="s">
        <v>317</v>
      </c>
      <c r="M102" s="6">
        <v>1.2397976190476192</v>
      </c>
      <c r="N102" s="27" t="s">
        <v>36</v>
      </c>
      <c r="O102" s="4" t="s">
        <v>36</v>
      </c>
      <c r="P102" s="4" t="s">
        <v>36</v>
      </c>
      <c r="Q102" s="4" t="s">
        <v>36</v>
      </c>
      <c r="R102" s="4" t="s">
        <v>36</v>
      </c>
      <c r="S102" s="4" t="s">
        <v>36</v>
      </c>
      <c r="T102" s="4" t="s">
        <v>36</v>
      </c>
      <c r="U102" s="4" t="s">
        <v>36</v>
      </c>
      <c r="V102" s="4" t="s">
        <v>36</v>
      </c>
      <c r="W102" s="4" t="s">
        <v>36</v>
      </c>
      <c r="X102" s="4" t="s">
        <v>36</v>
      </c>
      <c r="Y102" s="4" t="s">
        <v>36</v>
      </c>
      <c r="Z102" s="4" t="s">
        <v>36</v>
      </c>
      <c r="AA102" s="4" t="s">
        <v>36</v>
      </c>
      <c r="AB102" s="2">
        <v>34</v>
      </c>
    </row>
    <row r="103" spans="1:28" s="30" customFormat="1">
      <c r="A103" s="42">
        <v>41437</v>
      </c>
      <c r="B103" s="30" t="s">
        <v>85</v>
      </c>
      <c r="C103" s="30" t="s">
        <v>86</v>
      </c>
      <c r="D103" s="30" t="s">
        <v>46</v>
      </c>
      <c r="E103" s="44">
        <v>27.499169999999999</v>
      </c>
      <c r="F103" s="68" t="s">
        <v>262</v>
      </c>
      <c r="G103" s="2" t="s">
        <v>47</v>
      </c>
      <c r="H103" s="33">
        <v>1</v>
      </c>
      <c r="I103" s="4">
        <v>0.7</v>
      </c>
      <c r="J103" s="33">
        <v>20</v>
      </c>
      <c r="K103" s="4" t="s">
        <v>353</v>
      </c>
      <c r="L103" s="5" t="s">
        <v>379</v>
      </c>
      <c r="M103" s="6">
        <v>4.8130224999999998</v>
      </c>
      <c r="N103" s="27" t="s">
        <v>36</v>
      </c>
      <c r="O103" s="4" t="s">
        <v>36</v>
      </c>
      <c r="P103" s="4" t="s">
        <v>36</v>
      </c>
      <c r="Q103" s="4" t="s">
        <v>36</v>
      </c>
      <c r="R103" s="4" t="s">
        <v>36</v>
      </c>
      <c r="S103" s="4" t="s">
        <v>36</v>
      </c>
      <c r="T103" s="4" t="s">
        <v>36</v>
      </c>
      <c r="U103" s="4" t="s">
        <v>36</v>
      </c>
      <c r="V103" s="4" t="s">
        <v>36</v>
      </c>
      <c r="W103" s="4" t="s">
        <v>36</v>
      </c>
      <c r="X103" s="4" t="s">
        <v>36</v>
      </c>
      <c r="Y103" s="4" t="s">
        <v>36</v>
      </c>
      <c r="Z103" s="4" t="s">
        <v>36</v>
      </c>
      <c r="AA103" s="4" t="s">
        <v>36</v>
      </c>
      <c r="AB103" s="2">
        <v>37</v>
      </c>
    </row>
    <row r="104" spans="1:28" s="30" customFormat="1">
      <c r="A104" s="42">
        <v>41437</v>
      </c>
      <c r="B104" s="30" t="s">
        <v>85</v>
      </c>
      <c r="C104" s="30" t="s">
        <v>86</v>
      </c>
      <c r="D104" s="30" t="s">
        <v>46</v>
      </c>
      <c r="E104" s="44">
        <v>27.499169999999999</v>
      </c>
      <c r="F104" s="68" t="s">
        <v>262</v>
      </c>
      <c r="G104" s="2" t="s">
        <v>47</v>
      </c>
      <c r="H104" s="30">
        <v>75</v>
      </c>
      <c r="I104" s="4">
        <v>0.7</v>
      </c>
      <c r="J104" s="33">
        <v>20</v>
      </c>
      <c r="K104" s="4" t="s">
        <v>345</v>
      </c>
      <c r="L104" s="5" t="s">
        <v>309</v>
      </c>
      <c r="M104" s="6">
        <v>2.9177633333333333</v>
      </c>
      <c r="N104" s="27" t="s">
        <v>36</v>
      </c>
      <c r="O104" s="4" t="s">
        <v>36</v>
      </c>
      <c r="P104" s="4" t="s">
        <v>36</v>
      </c>
      <c r="Q104" s="4" t="s">
        <v>36</v>
      </c>
      <c r="R104" s="4" t="s">
        <v>36</v>
      </c>
      <c r="S104" s="4" t="s">
        <v>36</v>
      </c>
      <c r="T104" s="4" t="s">
        <v>36</v>
      </c>
      <c r="U104" s="4" t="s">
        <v>36</v>
      </c>
      <c r="V104" s="4" t="s">
        <v>36</v>
      </c>
      <c r="W104" s="4" t="s">
        <v>36</v>
      </c>
      <c r="X104" s="4" t="s">
        <v>36</v>
      </c>
      <c r="Y104" s="4" t="s">
        <v>36</v>
      </c>
      <c r="Z104" s="4" t="s">
        <v>36</v>
      </c>
      <c r="AA104" s="4" t="s">
        <v>36</v>
      </c>
      <c r="AB104" s="2">
        <v>37</v>
      </c>
    </row>
    <row r="105" spans="1:28" s="30" customFormat="1">
      <c r="A105" s="42">
        <v>41437</v>
      </c>
      <c r="B105" s="30" t="s">
        <v>85</v>
      </c>
      <c r="C105" s="30" t="s">
        <v>86</v>
      </c>
      <c r="D105" s="30" t="s">
        <v>46</v>
      </c>
      <c r="E105" s="44">
        <v>27.499169999999999</v>
      </c>
      <c r="F105" s="68" t="s">
        <v>262</v>
      </c>
      <c r="G105" s="2" t="s">
        <v>47</v>
      </c>
      <c r="H105" s="33">
        <v>95</v>
      </c>
      <c r="I105" s="4">
        <v>0.7</v>
      </c>
      <c r="J105" s="33">
        <v>20</v>
      </c>
      <c r="K105" s="4" t="s">
        <v>307</v>
      </c>
      <c r="L105" s="5" t="s">
        <v>324</v>
      </c>
      <c r="M105" s="6">
        <v>2.1678474999999997</v>
      </c>
      <c r="N105" s="27" t="s">
        <v>36</v>
      </c>
      <c r="O105" s="4" t="s">
        <v>36</v>
      </c>
      <c r="P105" s="4" t="s">
        <v>36</v>
      </c>
      <c r="Q105" s="4" t="s">
        <v>36</v>
      </c>
      <c r="R105" s="4" t="s">
        <v>36</v>
      </c>
      <c r="S105" s="4" t="s">
        <v>36</v>
      </c>
      <c r="T105" s="4" t="s">
        <v>36</v>
      </c>
      <c r="U105" s="4" t="s">
        <v>36</v>
      </c>
      <c r="V105" s="4" t="s">
        <v>36</v>
      </c>
      <c r="W105" s="4" t="s">
        <v>36</v>
      </c>
      <c r="X105" s="4" t="s">
        <v>36</v>
      </c>
      <c r="Y105" s="4" t="s">
        <v>36</v>
      </c>
      <c r="Z105" s="4" t="s">
        <v>36</v>
      </c>
      <c r="AA105" s="4" t="s">
        <v>36</v>
      </c>
      <c r="AB105" s="2">
        <v>37</v>
      </c>
    </row>
    <row r="106" spans="1:28" s="30" customFormat="1">
      <c r="A106" s="42">
        <v>41437</v>
      </c>
      <c r="B106" s="30" t="s">
        <v>85</v>
      </c>
      <c r="C106" s="30" t="s">
        <v>86</v>
      </c>
      <c r="D106" s="30" t="s">
        <v>46</v>
      </c>
      <c r="E106" s="44">
        <v>27.499169999999999</v>
      </c>
      <c r="F106" s="68" t="s">
        <v>262</v>
      </c>
      <c r="G106" s="2" t="s">
        <v>47</v>
      </c>
      <c r="H106" s="30">
        <v>150</v>
      </c>
      <c r="I106" s="4">
        <v>0.7</v>
      </c>
      <c r="J106" s="33">
        <v>20</v>
      </c>
      <c r="K106" s="4" t="s">
        <v>346</v>
      </c>
      <c r="L106" s="5" t="s">
        <v>329</v>
      </c>
      <c r="M106" s="6">
        <v>4.894825</v>
      </c>
      <c r="N106" s="27" t="s">
        <v>36</v>
      </c>
      <c r="O106" s="4" t="s">
        <v>36</v>
      </c>
      <c r="P106" s="4" t="s">
        <v>36</v>
      </c>
      <c r="Q106" s="4" t="s">
        <v>36</v>
      </c>
      <c r="R106" s="4" t="s">
        <v>36</v>
      </c>
      <c r="S106" s="4" t="s">
        <v>36</v>
      </c>
      <c r="T106" s="4" t="s">
        <v>36</v>
      </c>
      <c r="U106" s="4" t="s">
        <v>36</v>
      </c>
      <c r="V106" s="4" t="s">
        <v>36</v>
      </c>
      <c r="W106" s="4" t="s">
        <v>36</v>
      </c>
      <c r="X106" s="4" t="s">
        <v>36</v>
      </c>
      <c r="Y106" s="4" t="s">
        <v>36</v>
      </c>
      <c r="Z106" s="4" t="s">
        <v>36</v>
      </c>
      <c r="AA106" s="4" t="s">
        <v>36</v>
      </c>
      <c r="AB106" s="2">
        <v>37</v>
      </c>
    </row>
    <row r="107" spans="1:28" s="30" customFormat="1">
      <c r="A107" s="42">
        <v>41437</v>
      </c>
      <c r="B107" s="30" t="s">
        <v>85</v>
      </c>
      <c r="C107" s="30" t="s">
        <v>87</v>
      </c>
      <c r="D107" s="30" t="s">
        <v>46</v>
      </c>
      <c r="E107" s="44">
        <v>27.37528</v>
      </c>
      <c r="F107" s="68" t="s">
        <v>263</v>
      </c>
      <c r="G107" s="2" t="s">
        <v>47</v>
      </c>
      <c r="H107" s="30">
        <v>250</v>
      </c>
      <c r="I107" s="4">
        <v>0.7</v>
      </c>
      <c r="J107" s="33">
        <v>20</v>
      </c>
      <c r="K107" s="4" t="s">
        <v>332</v>
      </c>
      <c r="L107" s="5" t="s">
        <v>346</v>
      </c>
      <c r="M107" s="6">
        <v>10.463786666666669</v>
      </c>
      <c r="N107" s="27" t="s">
        <v>36</v>
      </c>
      <c r="O107" s="4" t="s">
        <v>36</v>
      </c>
      <c r="P107" s="4" t="s">
        <v>36</v>
      </c>
      <c r="Q107" s="4" t="s">
        <v>36</v>
      </c>
      <c r="R107" s="4" t="s">
        <v>36</v>
      </c>
      <c r="S107" s="4" t="s">
        <v>36</v>
      </c>
      <c r="T107" s="4" t="s">
        <v>36</v>
      </c>
      <c r="U107" s="4" t="s">
        <v>36</v>
      </c>
      <c r="V107" s="4" t="s">
        <v>36</v>
      </c>
      <c r="W107" s="4" t="s">
        <v>36</v>
      </c>
      <c r="X107" s="4" t="s">
        <v>36</v>
      </c>
      <c r="Y107" s="4" t="s">
        <v>36</v>
      </c>
      <c r="Z107" s="4" t="s">
        <v>36</v>
      </c>
      <c r="AA107" s="4" t="s">
        <v>36</v>
      </c>
      <c r="AB107" s="2">
        <v>37</v>
      </c>
    </row>
    <row r="108" spans="1:28" s="30" customFormat="1">
      <c r="A108" s="42">
        <v>41437</v>
      </c>
      <c r="B108" s="30" t="s">
        <v>85</v>
      </c>
      <c r="C108" s="30" t="s">
        <v>87</v>
      </c>
      <c r="D108" s="30" t="s">
        <v>46</v>
      </c>
      <c r="E108" s="44">
        <v>27.37528</v>
      </c>
      <c r="F108" s="68" t="s">
        <v>263</v>
      </c>
      <c r="G108" s="2" t="s">
        <v>47</v>
      </c>
      <c r="H108" s="30">
        <v>450</v>
      </c>
      <c r="I108" s="4">
        <v>0.7</v>
      </c>
      <c r="J108" s="33">
        <v>20</v>
      </c>
      <c r="K108" s="4" t="s">
        <v>346</v>
      </c>
      <c r="L108" s="5" t="s">
        <v>359</v>
      </c>
      <c r="M108" s="6">
        <v>7.6844300000000016</v>
      </c>
      <c r="N108" s="5">
        <v>6.0520679166666493</v>
      </c>
      <c r="O108" s="10" t="s">
        <v>88</v>
      </c>
      <c r="P108" s="10">
        <v>2014</v>
      </c>
      <c r="Q108" s="11">
        <v>114.42310000000001</v>
      </c>
      <c r="R108" s="5">
        <v>5520</v>
      </c>
      <c r="S108" s="5">
        <v>30</v>
      </c>
      <c r="T108" s="20">
        <v>0.50309999999999999</v>
      </c>
      <c r="U108" s="20">
        <v>1.6000000000000001E-3</v>
      </c>
      <c r="V108" s="5">
        <v>50.31</v>
      </c>
      <c r="W108" s="6">
        <v>0.16</v>
      </c>
      <c r="X108" s="12" t="s">
        <v>450</v>
      </c>
      <c r="Y108" s="14">
        <v>1.6</v>
      </c>
      <c r="Z108" s="5" t="s">
        <v>551</v>
      </c>
      <c r="AA108" s="5">
        <v>2.2000000000000002</v>
      </c>
      <c r="AB108" s="2">
        <v>37</v>
      </c>
    </row>
    <row r="109" spans="1:28" s="30" customFormat="1">
      <c r="A109" s="42">
        <v>41437</v>
      </c>
      <c r="B109" s="30" t="s">
        <v>85</v>
      </c>
      <c r="C109" s="30" t="s">
        <v>86</v>
      </c>
      <c r="D109" s="30" t="s">
        <v>46</v>
      </c>
      <c r="E109" s="44">
        <v>27.499169999999999</v>
      </c>
      <c r="F109" s="68" t="s">
        <v>262</v>
      </c>
      <c r="G109" s="2" t="s">
        <v>47</v>
      </c>
      <c r="H109" s="33">
        <v>748</v>
      </c>
      <c r="I109" s="4">
        <v>0.7</v>
      </c>
      <c r="J109" s="33">
        <v>20</v>
      </c>
      <c r="K109" s="4" t="s">
        <v>327</v>
      </c>
      <c r="L109" s="5" t="s">
        <v>359</v>
      </c>
      <c r="M109" s="6">
        <v>0.91742624999999989</v>
      </c>
      <c r="N109" s="27" t="s">
        <v>36</v>
      </c>
      <c r="O109" s="4" t="s">
        <v>36</v>
      </c>
      <c r="P109" s="4" t="s">
        <v>36</v>
      </c>
      <c r="Q109" s="4" t="s">
        <v>36</v>
      </c>
      <c r="R109" s="4" t="s">
        <v>36</v>
      </c>
      <c r="S109" s="4" t="s">
        <v>36</v>
      </c>
      <c r="T109" s="4" t="s">
        <v>36</v>
      </c>
      <c r="U109" s="4" t="s">
        <v>36</v>
      </c>
      <c r="V109" s="4" t="s">
        <v>36</v>
      </c>
      <c r="W109" s="4" t="s">
        <v>36</v>
      </c>
      <c r="X109" s="4" t="s">
        <v>36</v>
      </c>
      <c r="Y109" s="4" t="s">
        <v>36</v>
      </c>
      <c r="Z109" s="4" t="s">
        <v>36</v>
      </c>
      <c r="AA109" s="4" t="s">
        <v>36</v>
      </c>
      <c r="AB109" s="2">
        <v>36</v>
      </c>
    </row>
    <row r="110" spans="1:28" s="30" customFormat="1">
      <c r="A110" s="42">
        <v>41437</v>
      </c>
      <c r="B110" s="30" t="s">
        <v>85</v>
      </c>
      <c r="C110" s="30" t="s">
        <v>86</v>
      </c>
      <c r="D110" s="30" t="s">
        <v>46</v>
      </c>
      <c r="E110" s="44">
        <v>27.499169999999999</v>
      </c>
      <c r="F110" s="68" t="s">
        <v>262</v>
      </c>
      <c r="G110" s="2" t="s">
        <v>47</v>
      </c>
      <c r="H110" s="30">
        <v>1152</v>
      </c>
      <c r="I110" s="4">
        <v>0.7</v>
      </c>
      <c r="J110" s="33">
        <v>20</v>
      </c>
      <c r="K110" s="4" t="s">
        <v>334</v>
      </c>
      <c r="L110" s="5" t="s">
        <v>335</v>
      </c>
      <c r="M110" s="6">
        <v>5.697103750000001</v>
      </c>
      <c r="N110" s="5">
        <v>6.18477485714285</v>
      </c>
      <c r="O110" s="10" t="s">
        <v>89</v>
      </c>
      <c r="P110" s="10">
        <v>2014</v>
      </c>
      <c r="Q110" s="11">
        <v>113.6266</v>
      </c>
      <c r="R110" s="5">
        <v>6170</v>
      </c>
      <c r="S110" s="5">
        <v>30</v>
      </c>
      <c r="T110" s="20">
        <v>0.46380000000000005</v>
      </c>
      <c r="U110" s="20">
        <v>1.5E-3</v>
      </c>
      <c r="V110" s="5">
        <v>46.38</v>
      </c>
      <c r="W110" s="6">
        <v>0.15</v>
      </c>
      <c r="X110" s="12" t="s">
        <v>451</v>
      </c>
      <c r="Y110" s="14">
        <v>1.5</v>
      </c>
      <c r="Z110" s="5" t="s">
        <v>552</v>
      </c>
      <c r="AA110" s="5">
        <v>2.1</v>
      </c>
      <c r="AB110" s="2">
        <v>36</v>
      </c>
    </row>
    <row r="111" spans="1:28" s="30" customFormat="1">
      <c r="A111" s="42">
        <v>41437</v>
      </c>
      <c r="B111" s="30" t="s">
        <v>85</v>
      </c>
      <c r="C111" s="30" t="s">
        <v>86</v>
      </c>
      <c r="D111" s="30" t="s">
        <v>46</v>
      </c>
      <c r="E111" s="44">
        <v>27.499169999999999</v>
      </c>
      <c r="F111" s="68" t="s">
        <v>262</v>
      </c>
      <c r="G111" s="2" t="s">
        <v>47</v>
      </c>
      <c r="H111" s="33">
        <v>1</v>
      </c>
      <c r="I111" s="33">
        <v>2.7</v>
      </c>
      <c r="J111" s="33">
        <v>20</v>
      </c>
      <c r="K111" s="4" t="s">
        <v>355</v>
      </c>
      <c r="L111" s="5" t="s">
        <v>406</v>
      </c>
      <c r="M111" s="6">
        <v>1.2387456250000002</v>
      </c>
      <c r="N111" s="5">
        <v>1.2871045454545449</v>
      </c>
      <c r="O111" s="9" t="s">
        <v>90</v>
      </c>
      <c r="P111" s="9">
        <v>2014</v>
      </c>
      <c r="Q111" s="45">
        <v>24.25</v>
      </c>
      <c r="R111" s="46">
        <v>825</v>
      </c>
      <c r="S111" s="46">
        <v>25</v>
      </c>
      <c r="T111" s="47">
        <v>0.90255052316615536</v>
      </c>
      <c r="U111" s="47">
        <v>2.6952988923753377E-3</v>
      </c>
      <c r="V111" s="27">
        <v>90.255052316615533</v>
      </c>
      <c r="W111" s="48">
        <v>0.26952988923753379</v>
      </c>
      <c r="X111" s="13" t="s">
        <v>452</v>
      </c>
      <c r="Y111" s="13">
        <v>2.6952988923753378</v>
      </c>
      <c r="Z111" s="5" t="s">
        <v>553</v>
      </c>
      <c r="AA111" s="5">
        <v>3.6</v>
      </c>
      <c r="AB111" s="2">
        <v>37</v>
      </c>
    </row>
    <row r="112" spans="1:28" s="30" customFormat="1">
      <c r="A112" s="42">
        <v>41437</v>
      </c>
      <c r="B112" s="30" t="s">
        <v>85</v>
      </c>
      <c r="C112" s="30" t="s">
        <v>86</v>
      </c>
      <c r="D112" s="30" t="s">
        <v>46</v>
      </c>
      <c r="E112" s="44">
        <v>27.499169999999999</v>
      </c>
      <c r="F112" s="68" t="s">
        <v>262</v>
      </c>
      <c r="G112" s="2" t="s">
        <v>47</v>
      </c>
      <c r="H112" s="33">
        <v>75</v>
      </c>
      <c r="I112" s="33">
        <v>2.7</v>
      </c>
      <c r="J112" s="33">
        <v>20</v>
      </c>
      <c r="K112" s="4" t="s">
        <v>324</v>
      </c>
      <c r="L112" s="5" t="s">
        <v>377</v>
      </c>
      <c r="M112" s="6">
        <v>1.0145037499999998</v>
      </c>
      <c r="N112" s="5">
        <v>0.86361969696969487</v>
      </c>
      <c r="O112" s="9" t="s">
        <v>91</v>
      </c>
      <c r="P112" s="9">
        <v>2014</v>
      </c>
      <c r="Q112" s="45">
        <v>17.083333333333332</v>
      </c>
      <c r="R112" s="46">
        <v>2550</v>
      </c>
      <c r="S112" s="46">
        <v>30</v>
      </c>
      <c r="T112" s="47">
        <v>0.72802018655120415</v>
      </c>
      <c r="U112" s="47">
        <v>2.4426995098910261E-3</v>
      </c>
      <c r="V112" s="27">
        <v>72.80201865512042</v>
      </c>
      <c r="W112" s="48">
        <v>0.24426995098910262</v>
      </c>
      <c r="X112" s="13" t="s">
        <v>453</v>
      </c>
      <c r="Y112" s="13">
        <v>2.442699509891026</v>
      </c>
      <c r="Z112" s="5" t="s">
        <v>554</v>
      </c>
      <c r="AA112" s="5">
        <v>2.6</v>
      </c>
      <c r="AB112" s="2">
        <v>37</v>
      </c>
    </row>
    <row r="113" spans="1:28" s="34" customFormat="1">
      <c r="A113" s="49">
        <v>41437</v>
      </c>
      <c r="B113" s="34" t="s">
        <v>85</v>
      </c>
      <c r="C113" s="34" t="s">
        <v>86</v>
      </c>
      <c r="D113" s="34" t="s">
        <v>46</v>
      </c>
      <c r="E113" s="50">
        <v>27.499169999999999</v>
      </c>
      <c r="F113" s="68" t="s">
        <v>262</v>
      </c>
      <c r="G113" s="20" t="s">
        <v>47</v>
      </c>
      <c r="H113" s="35">
        <v>95</v>
      </c>
      <c r="I113" s="35">
        <v>2.7</v>
      </c>
      <c r="J113" s="35">
        <v>20</v>
      </c>
      <c r="K113" s="4" t="s">
        <v>335</v>
      </c>
      <c r="L113" s="5" t="s">
        <v>317</v>
      </c>
      <c r="M113" s="29">
        <v>0.86789624999999992</v>
      </c>
      <c r="N113" s="15">
        <v>0.72574090909090994</v>
      </c>
      <c r="O113" s="4" t="s">
        <v>36</v>
      </c>
      <c r="P113" s="4" t="s">
        <v>36</v>
      </c>
      <c r="Q113" s="36">
        <v>14.75</v>
      </c>
      <c r="R113" s="4" t="s">
        <v>36</v>
      </c>
      <c r="S113" s="4" t="s">
        <v>36</v>
      </c>
      <c r="T113" s="4" t="s">
        <v>36</v>
      </c>
      <c r="U113" s="4" t="s">
        <v>36</v>
      </c>
      <c r="V113" s="4" t="s">
        <v>36</v>
      </c>
      <c r="W113" s="4" t="s">
        <v>36</v>
      </c>
      <c r="X113" s="4" t="s">
        <v>36</v>
      </c>
      <c r="Y113" s="4" t="s">
        <v>36</v>
      </c>
      <c r="Z113" s="4" t="s">
        <v>36</v>
      </c>
      <c r="AA113" s="22" t="s">
        <v>36</v>
      </c>
      <c r="AB113" s="20">
        <v>37</v>
      </c>
    </row>
    <row r="114" spans="1:28" s="34" customFormat="1">
      <c r="A114" s="49">
        <v>41437</v>
      </c>
      <c r="B114" s="34" t="s">
        <v>85</v>
      </c>
      <c r="C114" s="34" t="s">
        <v>87</v>
      </c>
      <c r="D114" s="34" t="s">
        <v>46</v>
      </c>
      <c r="E114" s="50">
        <v>27.37528</v>
      </c>
      <c r="F114" s="68" t="s">
        <v>263</v>
      </c>
      <c r="G114" s="20" t="s">
        <v>47</v>
      </c>
      <c r="H114" s="34">
        <v>250</v>
      </c>
      <c r="I114" s="35">
        <v>2.7</v>
      </c>
      <c r="J114" s="35">
        <v>20</v>
      </c>
      <c r="K114" s="4" t="s">
        <v>325</v>
      </c>
      <c r="L114" s="5" t="s">
        <v>289</v>
      </c>
      <c r="M114" s="29">
        <v>0.75327571428571427</v>
      </c>
      <c r="N114" s="15">
        <v>0.43305625000000003</v>
      </c>
      <c r="O114" s="4" t="s">
        <v>36</v>
      </c>
      <c r="P114" s="4" t="s">
        <v>36</v>
      </c>
      <c r="Q114" s="36">
        <v>9.5</v>
      </c>
      <c r="R114" s="4" t="s">
        <v>36</v>
      </c>
      <c r="S114" s="4" t="s">
        <v>36</v>
      </c>
      <c r="T114" s="4" t="s">
        <v>36</v>
      </c>
      <c r="U114" s="4" t="s">
        <v>36</v>
      </c>
      <c r="V114" s="4" t="s">
        <v>36</v>
      </c>
      <c r="W114" s="4" t="s">
        <v>36</v>
      </c>
      <c r="X114" s="4" t="s">
        <v>36</v>
      </c>
      <c r="Y114" s="4" t="s">
        <v>36</v>
      </c>
      <c r="Z114" s="4" t="s">
        <v>36</v>
      </c>
      <c r="AA114" s="22" t="s">
        <v>36</v>
      </c>
      <c r="AB114" s="20">
        <v>37</v>
      </c>
    </row>
    <row r="115" spans="1:28" s="30" customFormat="1">
      <c r="A115" s="42">
        <v>41437</v>
      </c>
      <c r="B115" s="30" t="s">
        <v>85</v>
      </c>
      <c r="C115" s="30" t="s">
        <v>87</v>
      </c>
      <c r="D115" s="30" t="s">
        <v>46</v>
      </c>
      <c r="E115" s="44">
        <v>27.37528</v>
      </c>
      <c r="F115" s="68" t="s">
        <v>263</v>
      </c>
      <c r="G115" s="2" t="s">
        <v>47</v>
      </c>
      <c r="H115" s="30">
        <v>450</v>
      </c>
      <c r="I115" s="33">
        <v>2.7</v>
      </c>
      <c r="J115" s="33">
        <v>20</v>
      </c>
      <c r="K115" s="4" t="s">
        <v>340</v>
      </c>
      <c r="L115" s="5" t="s">
        <v>388</v>
      </c>
      <c r="M115" s="6">
        <v>0.71114875</v>
      </c>
      <c r="N115" s="27" t="s">
        <v>36</v>
      </c>
      <c r="O115" s="4" t="s">
        <v>36</v>
      </c>
      <c r="P115" s="4" t="s">
        <v>36</v>
      </c>
      <c r="Q115" s="4" t="s">
        <v>36</v>
      </c>
      <c r="R115" s="4" t="s">
        <v>36</v>
      </c>
      <c r="S115" s="4" t="s">
        <v>36</v>
      </c>
      <c r="T115" s="4" t="s">
        <v>36</v>
      </c>
      <c r="U115" s="4" t="s">
        <v>36</v>
      </c>
      <c r="V115" s="4" t="s">
        <v>36</v>
      </c>
      <c r="W115" s="4" t="s">
        <v>36</v>
      </c>
      <c r="X115" s="4" t="s">
        <v>36</v>
      </c>
      <c r="Y115" s="4" t="s">
        <v>36</v>
      </c>
      <c r="Z115" s="4" t="s">
        <v>36</v>
      </c>
      <c r="AA115" s="4" t="s">
        <v>36</v>
      </c>
      <c r="AB115" s="2">
        <v>37</v>
      </c>
    </row>
    <row r="116" spans="1:28" s="34" customFormat="1">
      <c r="A116" s="49">
        <v>41437</v>
      </c>
      <c r="B116" s="34" t="s">
        <v>85</v>
      </c>
      <c r="C116" s="34" t="s">
        <v>86</v>
      </c>
      <c r="D116" s="34" t="s">
        <v>46</v>
      </c>
      <c r="E116" s="50">
        <v>27.499169999999999</v>
      </c>
      <c r="F116" s="68" t="s">
        <v>262</v>
      </c>
      <c r="G116" s="20" t="s">
        <v>47</v>
      </c>
      <c r="H116" s="35">
        <v>748</v>
      </c>
      <c r="I116" s="35">
        <v>2.7</v>
      </c>
      <c r="J116" s="35">
        <v>20</v>
      </c>
      <c r="K116" s="4" t="s">
        <v>346</v>
      </c>
      <c r="L116" s="5" t="s">
        <v>310</v>
      </c>
      <c r="M116" s="29">
        <v>0.92556749999999999</v>
      </c>
      <c r="N116" s="15">
        <v>0.75297812500000005</v>
      </c>
      <c r="O116" s="4" t="s">
        <v>36</v>
      </c>
      <c r="P116" s="4" t="s">
        <v>36</v>
      </c>
      <c r="Q116" s="36">
        <v>14.75</v>
      </c>
      <c r="R116" s="4" t="s">
        <v>36</v>
      </c>
      <c r="S116" s="4" t="s">
        <v>36</v>
      </c>
      <c r="T116" s="4" t="s">
        <v>36</v>
      </c>
      <c r="U116" s="4" t="s">
        <v>36</v>
      </c>
      <c r="V116" s="4" t="s">
        <v>36</v>
      </c>
      <c r="W116" s="4" t="s">
        <v>36</v>
      </c>
      <c r="X116" s="4" t="s">
        <v>36</v>
      </c>
      <c r="Y116" s="4" t="s">
        <v>36</v>
      </c>
      <c r="Z116" s="4" t="s">
        <v>36</v>
      </c>
      <c r="AA116" s="22" t="s">
        <v>36</v>
      </c>
      <c r="AB116" s="20">
        <v>36</v>
      </c>
    </row>
    <row r="117" spans="1:28" s="30" customFormat="1">
      <c r="A117" s="42">
        <v>41438</v>
      </c>
      <c r="B117" s="30" t="s">
        <v>85</v>
      </c>
      <c r="C117" s="30" t="s">
        <v>92</v>
      </c>
      <c r="D117" s="30" t="s">
        <v>46</v>
      </c>
      <c r="E117" s="44">
        <v>27.374169999999999</v>
      </c>
      <c r="F117" s="68" t="s">
        <v>264</v>
      </c>
      <c r="G117" s="2" t="s">
        <v>47</v>
      </c>
      <c r="H117" s="30">
        <v>1.5</v>
      </c>
      <c r="I117" s="4">
        <v>0.7</v>
      </c>
      <c r="J117" s="33">
        <v>20</v>
      </c>
      <c r="K117" s="4" t="s">
        <v>356</v>
      </c>
      <c r="L117" s="5" t="s">
        <v>331</v>
      </c>
      <c r="M117" s="6">
        <v>7.8162825000000016</v>
      </c>
      <c r="N117" s="27" t="s">
        <v>36</v>
      </c>
      <c r="O117" s="4" t="s">
        <v>36</v>
      </c>
      <c r="P117" s="4" t="s">
        <v>36</v>
      </c>
      <c r="Q117" s="4" t="s">
        <v>36</v>
      </c>
      <c r="R117" s="4" t="s">
        <v>36</v>
      </c>
      <c r="S117" s="4" t="s">
        <v>36</v>
      </c>
      <c r="T117" s="4" t="s">
        <v>36</v>
      </c>
      <c r="U117" s="4" t="s">
        <v>36</v>
      </c>
      <c r="V117" s="4" t="s">
        <v>36</v>
      </c>
      <c r="W117" s="4" t="s">
        <v>36</v>
      </c>
      <c r="X117" s="4" t="s">
        <v>36</v>
      </c>
      <c r="Y117" s="4" t="s">
        <v>36</v>
      </c>
      <c r="Z117" s="4" t="s">
        <v>36</v>
      </c>
      <c r="AA117" s="4" t="s">
        <v>36</v>
      </c>
      <c r="AB117" s="2">
        <v>36</v>
      </c>
    </row>
    <row r="118" spans="1:28" s="30" customFormat="1">
      <c r="A118" s="42">
        <v>41438</v>
      </c>
      <c r="B118" s="30" t="s">
        <v>85</v>
      </c>
      <c r="C118" s="30" t="s">
        <v>92</v>
      </c>
      <c r="D118" s="30" t="s">
        <v>46</v>
      </c>
      <c r="E118" s="44">
        <v>27.374169999999999</v>
      </c>
      <c r="F118" s="68" t="s">
        <v>264</v>
      </c>
      <c r="G118" s="2" t="s">
        <v>47</v>
      </c>
      <c r="H118" s="30">
        <v>80</v>
      </c>
      <c r="I118" s="4">
        <v>0.7</v>
      </c>
      <c r="J118" s="33">
        <v>20</v>
      </c>
      <c r="K118" s="4" t="s">
        <v>313</v>
      </c>
      <c r="L118" s="5" t="s">
        <v>323</v>
      </c>
      <c r="M118" s="6">
        <v>3.9537333333333331</v>
      </c>
      <c r="N118" s="27" t="s">
        <v>36</v>
      </c>
      <c r="O118" s="4" t="s">
        <v>36</v>
      </c>
      <c r="P118" s="4" t="s">
        <v>36</v>
      </c>
      <c r="Q118" s="4" t="s">
        <v>36</v>
      </c>
      <c r="R118" s="4" t="s">
        <v>36</v>
      </c>
      <c r="S118" s="4" t="s">
        <v>36</v>
      </c>
      <c r="T118" s="4" t="s">
        <v>36</v>
      </c>
      <c r="U118" s="4" t="s">
        <v>36</v>
      </c>
      <c r="V118" s="4" t="s">
        <v>36</v>
      </c>
      <c r="W118" s="4" t="s">
        <v>36</v>
      </c>
      <c r="X118" s="4" t="s">
        <v>36</v>
      </c>
      <c r="Y118" s="4" t="s">
        <v>36</v>
      </c>
      <c r="Z118" s="4" t="s">
        <v>36</v>
      </c>
      <c r="AA118" s="4" t="s">
        <v>36</v>
      </c>
      <c r="AB118" s="2">
        <v>36</v>
      </c>
    </row>
    <row r="119" spans="1:28" s="30" customFormat="1">
      <c r="A119" s="42">
        <v>41438</v>
      </c>
      <c r="B119" s="30" t="s">
        <v>85</v>
      </c>
      <c r="C119" s="30" t="s">
        <v>92</v>
      </c>
      <c r="D119" s="30" t="s">
        <v>46</v>
      </c>
      <c r="E119" s="44">
        <v>27.374169999999999</v>
      </c>
      <c r="F119" s="68" t="s">
        <v>264</v>
      </c>
      <c r="G119" s="2" t="s">
        <v>47</v>
      </c>
      <c r="H119" s="30">
        <v>92</v>
      </c>
      <c r="I119" s="4">
        <v>0.7</v>
      </c>
      <c r="J119" s="33">
        <v>20</v>
      </c>
      <c r="K119" s="4" t="s">
        <v>340</v>
      </c>
      <c r="L119" s="5" t="s">
        <v>335</v>
      </c>
      <c r="M119" s="6">
        <v>7.6753733333333347</v>
      </c>
      <c r="N119" s="27" t="s">
        <v>36</v>
      </c>
      <c r="O119" s="4" t="s">
        <v>36</v>
      </c>
      <c r="P119" s="4" t="s">
        <v>36</v>
      </c>
      <c r="Q119" s="4" t="s">
        <v>36</v>
      </c>
      <c r="R119" s="4" t="s">
        <v>36</v>
      </c>
      <c r="S119" s="4" t="s">
        <v>36</v>
      </c>
      <c r="T119" s="4" t="s">
        <v>36</v>
      </c>
      <c r="U119" s="4" t="s">
        <v>36</v>
      </c>
      <c r="V119" s="4" t="s">
        <v>36</v>
      </c>
      <c r="W119" s="4" t="s">
        <v>36</v>
      </c>
      <c r="X119" s="4" t="s">
        <v>36</v>
      </c>
      <c r="Y119" s="4" t="s">
        <v>36</v>
      </c>
      <c r="Z119" s="4" t="s">
        <v>36</v>
      </c>
      <c r="AA119" s="4" t="s">
        <v>36</v>
      </c>
      <c r="AB119" s="2">
        <v>36</v>
      </c>
    </row>
    <row r="120" spans="1:28" s="30" customFormat="1">
      <c r="A120" s="42">
        <v>41438</v>
      </c>
      <c r="B120" s="30" t="s">
        <v>85</v>
      </c>
      <c r="C120" s="30" t="s">
        <v>92</v>
      </c>
      <c r="D120" s="30" t="s">
        <v>46</v>
      </c>
      <c r="E120" s="44">
        <v>27.374169999999999</v>
      </c>
      <c r="F120" s="68" t="s">
        <v>264</v>
      </c>
      <c r="G120" s="2" t="s">
        <v>47</v>
      </c>
      <c r="H120" s="30">
        <v>151</v>
      </c>
      <c r="I120" s="4">
        <v>0.7</v>
      </c>
      <c r="J120" s="33">
        <v>20</v>
      </c>
      <c r="K120" s="4" t="s">
        <v>326</v>
      </c>
      <c r="L120" s="5" t="s">
        <v>336</v>
      </c>
      <c r="M120" s="6">
        <v>9.9857983333333333</v>
      </c>
      <c r="N120" s="27" t="s">
        <v>36</v>
      </c>
      <c r="O120" s="4" t="s">
        <v>36</v>
      </c>
      <c r="P120" s="4" t="s">
        <v>36</v>
      </c>
      <c r="Q120" s="4" t="s">
        <v>36</v>
      </c>
      <c r="R120" s="4" t="s">
        <v>36</v>
      </c>
      <c r="S120" s="4" t="s">
        <v>36</v>
      </c>
      <c r="T120" s="4" t="s">
        <v>36</v>
      </c>
      <c r="U120" s="4" t="s">
        <v>36</v>
      </c>
      <c r="V120" s="4" t="s">
        <v>36</v>
      </c>
      <c r="W120" s="4" t="s">
        <v>36</v>
      </c>
      <c r="X120" s="4" t="s">
        <v>36</v>
      </c>
      <c r="Y120" s="4" t="s">
        <v>36</v>
      </c>
      <c r="Z120" s="4" t="s">
        <v>36</v>
      </c>
      <c r="AA120" s="4" t="s">
        <v>36</v>
      </c>
      <c r="AB120" s="2">
        <v>36</v>
      </c>
    </row>
    <row r="121" spans="1:28" s="30" customFormat="1">
      <c r="A121" s="42">
        <v>41438</v>
      </c>
      <c r="B121" s="30" t="s">
        <v>85</v>
      </c>
      <c r="C121" s="30" t="s">
        <v>92</v>
      </c>
      <c r="D121" s="30" t="s">
        <v>46</v>
      </c>
      <c r="E121" s="44">
        <v>27.374169999999999</v>
      </c>
      <c r="F121" s="68" t="s">
        <v>264</v>
      </c>
      <c r="G121" s="2" t="s">
        <v>47</v>
      </c>
      <c r="H121" s="30">
        <v>842</v>
      </c>
      <c r="I121" s="4">
        <v>0.7</v>
      </c>
      <c r="J121" s="33">
        <v>20</v>
      </c>
      <c r="K121" s="4" t="s">
        <v>337</v>
      </c>
      <c r="L121" s="5" t="s">
        <v>356</v>
      </c>
      <c r="M121" s="6">
        <v>1.2740325000000001</v>
      </c>
      <c r="N121" s="27" t="s">
        <v>36</v>
      </c>
      <c r="O121" s="4" t="s">
        <v>36</v>
      </c>
      <c r="P121" s="4" t="s">
        <v>36</v>
      </c>
      <c r="Q121" s="4" t="s">
        <v>36</v>
      </c>
      <c r="R121" s="4" t="s">
        <v>36</v>
      </c>
      <c r="S121" s="4" t="s">
        <v>36</v>
      </c>
      <c r="T121" s="4" t="s">
        <v>36</v>
      </c>
      <c r="U121" s="4" t="s">
        <v>36</v>
      </c>
      <c r="V121" s="4" t="s">
        <v>36</v>
      </c>
      <c r="W121" s="4" t="s">
        <v>36</v>
      </c>
      <c r="X121" s="4" t="s">
        <v>36</v>
      </c>
      <c r="Y121" s="4" t="s">
        <v>36</v>
      </c>
      <c r="Z121" s="4" t="s">
        <v>36</v>
      </c>
      <c r="AA121" s="4" t="s">
        <v>36</v>
      </c>
      <c r="AB121" s="2">
        <v>35</v>
      </c>
    </row>
    <row r="122" spans="1:28" s="30" customFormat="1">
      <c r="A122" s="42">
        <v>41438</v>
      </c>
      <c r="B122" s="30" t="s">
        <v>85</v>
      </c>
      <c r="C122" s="30" t="s">
        <v>92</v>
      </c>
      <c r="D122" s="30" t="s">
        <v>46</v>
      </c>
      <c r="E122" s="44">
        <v>27.374169999999999</v>
      </c>
      <c r="F122" s="68" t="s">
        <v>264</v>
      </c>
      <c r="G122" s="2" t="s">
        <v>47</v>
      </c>
      <c r="H122" s="30">
        <v>1160</v>
      </c>
      <c r="I122" s="4">
        <v>0.7</v>
      </c>
      <c r="J122" s="33">
        <v>20</v>
      </c>
      <c r="K122" s="4" t="s">
        <v>382</v>
      </c>
      <c r="L122" s="5" t="s">
        <v>380</v>
      </c>
      <c r="M122" s="6">
        <v>7.8944840000000012</v>
      </c>
      <c r="N122" s="27" t="s">
        <v>36</v>
      </c>
      <c r="O122" s="4" t="s">
        <v>36</v>
      </c>
      <c r="P122" s="4" t="s">
        <v>36</v>
      </c>
      <c r="Q122" s="4" t="s">
        <v>36</v>
      </c>
      <c r="R122" s="4" t="s">
        <v>36</v>
      </c>
      <c r="S122" s="4" t="s">
        <v>36</v>
      </c>
      <c r="T122" s="4" t="s">
        <v>36</v>
      </c>
      <c r="U122" s="4" t="s">
        <v>36</v>
      </c>
      <c r="V122" s="4" t="s">
        <v>36</v>
      </c>
      <c r="W122" s="4" t="s">
        <v>36</v>
      </c>
      <c r="X122" s="4" t="s">
        <v>36</v>
      </c>
      <c r="Y122" s="4" t="s">
        <v>36</v>
      </c>
      <c r="Z122" s="4" t="s">
        <v>36</v>
      </c>
      <c r="AA122" s="4" t="s">
        <v>36</v>
      </c>
      <c r="AB122" s="2">
        <v>35</v>
      </c>
    </row>
    <row r="123" spans="1:28" s="30" customFormat="1">
      <c r="A123" s="42">
        <v>41438</v>
      </c>
      <c r="B123" s="30" t="s">
        <v>85</v>
      </c>
      <c r="C123" s="30" t="s">
        <v>92</v>
      </c>
      <c r="D123" s="30" t="s">
        <v>46</v>
      </c>
      <c r="E123" s="44">
        <v>27.374169999999999</v>
      </c>
      <c r="F123" s="68" t="s">
        <v>264</v>
      </c>
      <c r="G123" s="2" t="s">
        <v>47</v>
      </c>
      <c r="H123" s="30">
        <v>1.5</v>
      </c>
      <c r="I123" s="33">
        <v>2.7</v>
      </c>
      <c r="J123" s="33">
        <v>20</v>
      </c>
      <c r="K123" s="4" t="s">
        <v>313</v>
      </c>
      <c r="L123" s="5" t="s">
        <v>297</v>
      </c>
      <c r="M123" s="6">
        <v>2.5484550000000006</v>
      </c>
      <c r="N123" s="27" t="s">
        <v>36</v>
      </c>
      <c r="O123" s="4" t="s">
        <v>36</v>
      </c>
      <c r="P123" s="4" t="s">
        <v>36</v>
      </c>
      <c r="Q123" s="4" t="s">
        <v>36</v>
      </c>
      <c r="R123" s="4" t="s">
        <v>36</v>
      </c>
      <c r="S123" s="4" t="s">
        <v>36</v>
      </c>
      <c r="T123" s="4" t="s">
        <v>36</v>
      </c>
      <c r="U123" s="4" t="s">
        <v>36</v>
      </c>
      <c r="V123" s="4" t="s">
        <v>36</v>
      </c>
      <c r="W123" s="4" t="s">
        <v>36</v>
      </c>
      <c r="X123" s="4" t="s">
        <v>36</v>
      </c>
      <c r="Y123" s="4" t="s">
        <v>36</v>
      </c>
      <c r="Z123" s="4" t="s">
        <v>36</v>
      </c>
      <c r="AA123" s="4" t="s">
        <v>36</v>
      </c>
      <c r="AB123" s="2">
        <v>36</v>
      </c>
    </row>
    <row r="124" spans="1:28" s="30" customFormat="1">
      <c r="A124" s="42">
        <v>41438</v>
      </c>
      <c r="B124" s="30" t="s">
        <v>85</v>
      </c>
      <c r="C124" s="30" t="s">
        <v>92</v>
      </c>
      <c r="D124" s="30" t="s">
        <v>46</v>
      </c>
      <c r="E124" s="44">
        <v>27.374169999999999</v>
      </c>
      <c r="F124" s="68" t="s">
        <v>264</v>
      </c>
      <c r="G124" s="2" t="s">
        <v>47</v>
      </c>
      <c r="H124" s="30">
        <v>80</v>
      </c>
      <c r="I124" s="33">
        <v>2.7</v>
      </c>
      <c r="J124" s="33">
        <v>20</v>
      </c>
      <c r="K124" s="4" t="s">
        <v>301</v>
      </c>
      <c r="L124" s="5" t="s">
        <v>415</v>
      </c>
      <c r="M124" s="6">
        <v>1.1939850000000001</v>
      </c>
      <c r="N124" s="27" t="s">
        <v>36</v>
      </c>
      <c r="O124" s="4" t="s">
        <v>36</v>
      </c>
      <c r="P124" s="4" t="s">
        <v>36</v>
      </c>
      <c r="Q124" s="4" t="s">
        <v>36</v>
      </c>
      <c r="R124" s="4" t="s">
        <v>36</v>
      </c>
      <c r="S124" s="4" t="s">
        <v>36</v>
      </c>
      <c r="T124" s="4" t="s">
        <v>36</v>
      </c>
      <c r="U124" s="4" t="s">
        <v>36</v>
      </c>
      <c r="V124" s="4" t="s">
        <v>36</v>
      </c>
      <c r="W124" s="4" t="s">
        <v>36</v>
      </c>
      <c r="X124" s="4" t="s">
        <v>36</v>
      </c>
      <c r="Y124" s="4" t="s">
        <v>36</v>
      </c>
      <c r="Z124" s="4" t="s">
        <v>36</v>
      </c>
      <c r="AA124" s="4" t="s">
        <v>36</v>
      </c>
      <c r="AB124" s="2">
        <v>36</v>
      </c>
    </row>
    <row r="125" spans="1:28" s="30" customFormat="1">
      <c r="A125" s="42">
        <v>41438</v>
      </c>
      <c r="B125" s="30" t="s">
        <v>85</v>
      </c>
      <c r="C125" s="30" t="s">
        <v>93</v>
      </c>
      <c r="D125" s="30" t="s">
        <v>46</v>
      </c>
      <c r="E125" s="44">
        <v>27.379719999999999</v>
      </c>
      <c r="F125" s="68" t="s">
        <v>265</v>
      </c>
      <c r="G125" s="2" t="s">
        <v>47</v>
      </c>
      <c r="H125" s="33">
        <v>1.2</v>
      </c>
      <c r="I125" s="33">
        <v>2.7</v>
      </c>
      <c r="J125" s="33">
        <v>20</v>
      </c>
      <c r="K125" s="4" t="s">
        <v>340</v>
      </c>
      <c r="L125" s="5" t="s">
        <v>345</v>
      </c>
      <c r="M125" s="6">
        <v>1.5415785937499997</v>
      </c>
      <c r="N125" s="27" t="s">
        <v>36</v>
      </c>
      <c r="O125" s="4" t="s">
        <v>36</v>
      </c>
      <c r="P125" s="4" t="s">
        <v>36</v>
      </c>
      <c r="Q125" s="4" t="s">
        <v>36</v>
      </c>
      <c r="R125" s="4" t="s">
        <v>36</v>
      </c>
      <c r="S125" s="4" t="s">
        <v>36</v>
      </c>
      <c r="T125" s="4" t="s">
        <v>36</v>
      </c>
      <c r="U125" s="4" t="s">
        <v>36</v>
      </c>
      <c r="V125" s="4" t="s">
        <v>36</v>
      </c>
      <c r="W125" s="4" t="s">
        <v>36</v>
      </c>
      <c r="X125" s="4" t="s">
        <v>36</v>
      </c>
      <c r="Y125" s="4" t="s">
        <v>36</v>
      </c>
      <c r="Z125" s="4" t="s">
        <v>36</v>
      </c>
      <c r="AA125" s="4" t="s">
        <v>36</v>
      </c>
      <c r="AB125" s="2">
        <v>36</v>
      </c>
    </row>
    <row r="126" spans="1:28" s="30" customFormat="1">
      <c r="A126" s="42">
        <v>41438</v>
      </c>
      <c r="B126" s="30" t="s">
        <v>85</v>
      </c>
      <c r="C126" s="30" t="s">
        <v>93</v>
      </c>
      <c r="D126" s="30" t="s">
        <v>46</v>
      </c>
      <c r="E126" s="44">
        <v>27.379719999999999</v>
      </c>
      <c r="F126" s="68" t="s">
        <v>265</v>
      </c>
      <c r="G126" s="2" t="s">
        <v>47</v>
      </c>
      <c r="H126" s="33">
        <v>72</v>
      </c>
      <c r="I126" s="33">
        <v>2.7</v>
      </c>
      <c r="J126" s="33">
        <v>20</v>
      </c>
      <c r="K126" s="4" t="s">
        <v>358</v>
      </c>
      <c r="L126" s="5" t="s">
        <v>336</v>
      </c>
      <c r="M126" s="6">
        <v>2.6121712499999998</v>
      </c>
      <c r="N126" s="27" t="s">
        <v>36</v>
      </c>
      <c r="O126" s="4" t="s">
        <v>36</v>
      </c>
      <c r="P126" s="4" t="s">
        <v>36</v>
      </c>
      <c r="Q126" s="4" t="s">
        <v>36</v>
      </c>
      <c r="R126" s="4" t="s">
        <v>36</v>
      </c>
      <c r="S126" s="4" t="s">
        <v>36</v>
      </c>
      <c r="T126" s="4" t="s">
        <v>36</v>
      </c>
      <c r="U126" s="4" t="s">
        <v>36</v>
      </c>
      <c r="V126" s="4" t="s">
        <v>36</v>
      </c>
      <c r="W126" s="4" t="s">
        <v>36</v>
      </c>
      <c r="X126" s="4" t="s">
        <v>36</v>
      </c>
      <c r="Y126" s="4" t="s">
        <v>36</v>
      </c>
      <c r="Z126" s="4" t="s">
        <v>36</v>
      </c>
      <c r="AA126" s="4" t="s">
        <v>36</v>
      </c>
      <c r="AB126" s="2">
        <v>36</v>
      </c>
    </row>
    <row r="127" spans="1:28" s="30" customFormat="1">
      <c r="A127" s="42">
        <v>41438</v>
      </c>
      <c r="B127" s="30" t="s">
        <v>85</v>
      </c>
      <c r="C127" s="30" t="s">
        <v>93</v>
      </c>
      <c r="D127" s="30" t="s">
        <v>46</v>
      </c>
      <c r="E127" s="44">
        <v>27.379719999999999</v>
      </c>
      <c r="F127" s="68" t="s">
        <v>265</v>
      </c>
      <c r="G127" s="2" t="s">
        <v>47</v>
      </c>
      <c r="H127" s="33">
        <v>90</v>
      </c>
      <c r="I127" s="33">
        <v>2.7</v>
      </c>
      <c r="J127" s="33">
        <v>20</v>
      </c>
      <c r="K127" s="4" t="s">
        <v>345</v>
      </c>
      <c r="L127" s="5" t="s">
        <v>408</v>
      </c>
      <c r="M127" s="6">
        <v>0.77375303571428566</v>
      </c>
      <c r="N127" s="27" t="s">
        <v>36</v>
      </c>
      <c r="O127" s="4" t="s">
        <v>36</v>
      </c>
      <c r="P127" s="4" t="s">
        <v>36</v>
      </c>
      <c r="Q127" s="4" t="s">
        <v>36</v>
      </c>
      <c r="R127" s="4" t="s">
        <v>36</v>
      </c>
      <c r="S127" s="4" t="s">
        <v>36</v>
      </c>
      <c r="T127" s="4" t="s">
        <v>36</v>
      </c>
      <c r="U127" s="4" t="s">
        <v>36</v>
      </c>
      <c r="V127" s="4" t="s">
        <v>36</v>
      </c>
      <c r="W127" s="4" t="s">
        <v>36</v>
      </c>
      <c r="X127" s="4" t="s">
        <v>36</v>
      </c>
      <c r="Y127" s="4" t="s">
        <v>36</v>
      </c>
      <c r="Z127" s="4" t="s">
        <v>36</v>
      </c>
      <c r="AA127" s="4" t="s">
        <v>36</v>
      </c>
      <c r="AB127" s="2">
        <v>36</v>
      </c>
    </row>
    <row r="128" spans="1:28">
      <c r="A128" s="42">
        <v>41438</v>
      </c>
      <c r="B128" s="30" t="s">
        <v>85</v>
      </c>
      <c r="C128" s="30" t="s">
        <v>93</v>
      </c>
      <c r="D128" s="30" t="s">
        <v>46</v>
      </c>
      <c r="E128" s="44">
        <v>27.379719999999999</v>
      </c>
      <c r="F128" s="68" t="s">
        <v>265</v>
      </c>
      <c r="G128" s="2" t="s">
        <v>47</v>
      </c>
      <c r="H128" s="33">
        <v>120</v>
      </c>
      <c r="I128" s="33">
        <v>2.7</v>
      </c>
      <c r="J128" s="33">
        <v>20</v>
      </c>
      <c r="K128" s="4" t="s">
        <v>332</v>
      </c>
      <c r="L128" s="5" t="s">
        <v>292</v>
      </c>
      <c r="M128" s="6">
        <v>0.57244339285714285</v>
      </c>
      <c r="N128" s="27" t="s">
        <v>36</v>
      </c>
      <c r="O128" s="4" t="s">
        <v>36</v>
      </c>
      <c r="P128" s="4" t="s">
        <v>36</v>
      </c>
      <c r="Q128" s="4" t="s">
        <v>36</v>
      </c>
      <c r="R128" s="4" t="s">
        <v>36</v>
      </c>
      <c r="S128" s="4" t="s">
        <v>36</v>
      </c>
      <c r="T128" s="4" t="s">
        <v>36</v>
      </c>
      <c r="U128" s="4" t="s">
        <v>36</v>
      </c>
      <c r="V128" s="4" t="s">
        <v>36</v>
      </c>
      <c r="W128" s="4" t="s">
        <v>36</v>
      </c>
      <c r="X128" s="4" t="s">
        <v>36</v>
      </c>
      <c r="Y128" s="4" t="s">
        <v>36</v>
      </c>
      <c r="Z128" s="4" t="s">
        <v>36</v>
      </c>
      <c r="AA128" s="4" t="s">
        <v>36</v>
      </c>
      <c r="AB128" s="2">
        <v>36</v>
      </c>
    </row>
    <row r="129" spans="1:28">
      <c r="A129" s="42">
        <v>41438</v>
      </c>
      <c r="B129" s="30" t="s">
        <v>85</v>
      </c>
      <c r="C129" s="30" t="s">
        <v>93</v>
      </c>
      <c r="D129" s="30" t="s">
        <v>46</v>
      </c>
      <c r="E129" s="44">
        <v>27.379719999999999</v>
      </c>
      <c r="F129" s="68" t="s">
        <v>265</v>
      </c>
      <c r="G129" s="2" t="s">
        <v>47</v>
      </c>
      <c r="H129" s="33">
        <v>1152</v>
      </c>
      <c r="I129" s="33">
        <v>2.7</v>
      </c>
      <c r="J129" s="33">
        <v>20</v>
      </c>
      <c r="K129" s="4" t="s">
        <v>362</v>
      </c>
      <c r="L129" s="5" t="s">
        <v>320</v>
      </c>
      <c r="M129" s="6">
        <v>0.56315999999999988</v>
      </c>
      <c r="N129" s="27" t="s">
        <v>36</v>
      </c>
      <c r="O129" s="4" t="s">
        <v>36</v>
      </c>
      <c r="P129" s="4" t="s">
        <v>36</v>
      </c>
      <c r="Q129" s="4" t="s">
        <v>36</v>
      </c>
      <c r="R129" s="4" t="s">
        <v>36</v>
      </c>
      <c r="S129" s="4" t="s">
        <v>36</v>
      </c>
      <c r="T129" s="4" t="s">
        <v>36</v>
      </c>
      <c r="U129" s="4" t="s">
        <v>36</v>
      </c>
      <c r="V129" s="4" t="s">
        <v>36</v>
      </c>
      <c r="W129" s="4" t="s">
        <v>36</v>
      </c>
      <c r="X129" s="4" t="s">
        <v>36</v>
      </c>
      <c r="Y129" s="4" t="s">
        <v>36</v>
      </c>
      <c r="Z129" s="4" t="s">
        <v>36</v>
      </c>
      <c r="AA129" s="4" t="s">
        <v>36</v>
      </c>
      <c r="AB129" s="2">
        <v>35</v>
      </c>
    </row>
    <row r="130" spans="1:28">
      <c r="A130" s="42">
        <v>41438</v>
      </c>
      <c r="B130" s="30" t="s">
        <v>85</v>
      </c>
      <c r="C130" s="30" t="s">
        <v>94</v>
      </c>
      <c r="D130" s="30" t="s">
        <v>46</v>
      </c>
      <c r="E130" s="44">
        <v>27.377500000000001</v>
      </c>
      <c r="F130" s="68" t="s">
        <v>237</v>
      </c>
      <c r="G130" s="2" t="s">
        <v>47</v>
      </c>
      <c r="H130" s="33">
        <v>1.5</v>
      </c>
      <c r="I130" s="33">
        <v>2.7</v>
      </c>
      <c r="J130" s="33">
        <v>20</v>
      </c>
      <c r="K130" s="4" t="s">
        <v>342</v>
      </c>
      <c r="L130" s="5" t="s">
        <v>290</v>
      </c>
      <c r="M130" s="6">
        <v>2.0880417187499996</v>
      </c>
      <c r="N130" s="5">
        <v>2.4621227741935501</v>
      </c>
      <c r="O130" s="10" t="s">
        <v>95</v>
      </c>
      <c r="P130" s="10">
        <v>2014</v>
      </c>
      <c r="Q130" s="11">
        <v>41.460079999999998</v>
      </c>
      <c r="R130" s="5">
        <v>4070</v>
      </c>
      <c r="S130" s="5">
        <v>30</v>
      </c>
      <c r="T130" s="20">
        <v>0.60219999999999996</v>
      </c>
      <c r="U130" s="20">
        <v>1.9E-3</v>
      </c>
      <c r="V130" s="5">
        <v>60.22</v>
      </c>
      <c r="W130" s="6">
        <v>0.19</v>
      </c>
      <c r="X130" s="12" t="s">
        <v>454</v>
      </c>
      <c r="Y130" s="14">
        <v>1.9</v>
      </c>
      <c r="Z130" s="5" t="s">
        <v>555</v>
      </c>
      <c r="AA130" s="5">
        <v>2.2999999999999998</v>
      </c>
      <c r="AB130" s="2">
        <v>36</v>
      </c>
    </row>
    <row r="131" spans="1:28">
      <c r="A131" s="42">
        <v>41438</v>
      </c>
      <c r="B131" s="30" t="s">
        <v>85</v>
      </c>
      <c r="C131" s="30" t="s">
        <v>94</v>
      </c>
      <c r="D131" s="30" t="s">
        <v>46</v>
      </c>
      <c r="E131" s="44">
        <v>27.377500000000001</v>
      </c>
      <c r="F131" s="68" t="s">
        <v>237</v>
      </c>
      <c r="G131" s="2" t="s">
        <v>47</v>
      </c>
      <c r="H131" s="30">
        <v>82</v>
      </c>
      <c r="I131" s="33">
        <v>2.7</v>
      </c>
      <c r="J131" s="33">
        <v>20</v>
      </c>
      <c r="K131" s="4" t="s">
        <v>359</v>
      </c>
      <c r="L131" s="5" t="s">
        <v>300</v>
      </c>
      <c r="M131" s="6">
        <v>3.7881133333333339</v>
      </c>
      <c r="N131" s="27" t="s">
        <v>36</v>
      </c>
      <c r="O131" s="4" t="s">
        <v>36</v>
      </c>
      <c r="P131" s="4" t="s">
        <v>36</v>
      </c>
      <c r="Q131" s="4" t="s">
        <v>36</v>
      </c>
      <c r="R131" s="4" t="s">
        <v>36</v>
      </c>
      <c r="S131" s="4" t="s">
        <v>36</v>
      </c>
      <c r="T131" s="4" t="s">
        <v>36</v>
      </c>
      <c r="U131" s="4" t="s">
        <v>36</v>
      </c>
      <c r="V131" s="4" t="s">
        <v>36</v>
      </c>
      <c r="W131" s="4" t="s">
        <v>36</v>
      </c>
      <c r="X131" s="4" t="s">
        <v>36</v>
      </c>
      <c r="Y131" s="4" t="s">
        <v>36</v>
      </c>
      <c r="Z131" s="4" t="s">
        <v>36</v>
      </c>
      <c r="AA131" s="4" t="s">
        <v>36</v>
      </c>
      <c r="AB131" s="2">
        <v>36</v>
      </c>
    </row>
    <row r="132" spans="1:28">
      <c r="A132" s="42">
        <v>41438</v>
      </c>
      <c r="B132" s="30" t="s">
        <v>85</v>
      </c>
      <c r="C132" s="30" t="s">
        <v>94</v>
      </c>
      <c r="D132" s="30" t="s">
        <v>46</v>
      </c>
      <c r="E132" s="44">
        <v>27.377500000000001</v>
      </c>
      <c r="F132" s="68" t="s">
        <v>237</v>
      </c>
      <c r="G132" s="2" t="s">
        <v>47</v>
      </c>
      <c r="H132" s="33">
        <v>98</v>
      </c>
      <c r="I132" s="33">
        <v>2.7</v>
      </c>
      <c r="J132" s="33">
        <v>20</v>
      </c>
      <c r="K132" s="4" t="s">
        <v>334</v>
      </c>
      <c r="L132" s="5" t="s">
        <v>349</v>
      </c>
      <c r="M132" s="6">
        <v>1.84782</v>
      </c>
      <c r="N132" s="27" t="s">
        <v>36</v>
      </c>
      <c r="O132" s="4" t="s">
        <v>36</v>
      </c>
      <c r="P132" s="4" t="s">
        <v>36</v>
      </c>
      <c r="Q132" s="4" t="s">
        <v>36</v>
      </c>
      <c r="R132" s="4" t="s">
        <v>36</v>
      </c>
      <c r="S132" s="4" t="s">
        <v>36</v>
      </c>
      <c r="T132" s="4" t="s">
        <v>36</v>
      </c>
      <c r="U132" s="4" t="s">
        <v>36</v>
      </c>
      <c r="V132" s="4" t="s">
        <v>36</v>
      </c>
      <c r="W132" s="4" t="s">
        <v>36</v>
      </c>
      <c r="X132" s="4" t="s">
        <v>36</v>
      </c>
      <c r="Y132" s="4" t="s">
        <v>36</v>
      </c>
      <c r="Z132" s="4" t="s">
        <v>36</v>
      </c>
      <c r="AA132" s="4" t="s">
        <v>36</v>
      </c>
      <c r="AB132" s="2">
        <v>36</v>
      </c>
    </row>
    <row r="133" spans="1:28">
      <c r="A133" s="42">
        <v>41438</v>
      </c>
      <c r="B133" s="30" t="s">
        <v>85</v>
      </c>
      <c r="C133" s="30" t="s">
        <v>94</v>
      </c>
      <c r="D133" s="30" t="s">
        <v>46</v>
      </c>
      <c r="E133" s="44">
        <v>27.377500000000001</v>
      </c>
      <c r="F133" s="68" t="s">
        <v>237</v>
      </c>
      <c r="G133" s="2" t="s">
        <v>47</v>
      </c>
      <c r="H133" s="33">
        <v>120</v>
      </c>
      <c r="I133" s="33">
        <v>2.7</v>
      </c>
      <c r="J133" s="33">
        <v>20</v>
      </c>
      <c r="K133" s="4" t="s">
        <v>339</v>
      </c>
      <c r="L133" s="5" t="s">
        <v>354</v>
      </c>
      <c r="M133" s="6">
        <v>2.1699112499999997</v>
      </c>
      <c r="N133" s="27" t="s">
        <v>36</v>
      </c>
      <c r="O133" s="4" t="s">
        <v>36</v>
      </c>
      <c r="P133" s="4" t="s">
        <v>36</v>
      </c>
      <c r="Q133" s="4" t="s">
        <v>36</v>
      </c>
      <c r="R133" s="4" t="s">
        <v>36</v>
      </c>
      <c r="S133" s="4" t="s">
        <v>36</v>
      </c>
      <c r="T133" s="4" t="s">
        <v>36</v>
      </c>
      <c r="U133" s="4" t="s">
        <v>36</v>
      </c>
      <c r="V133" s="4" t="s">
        <v>36</v>
      </c>
      <c r="W133" s="4" t="s">
        <v>36</v>
      </c>
      <c r="X133" s="4" t="s">
        <v>36</v>
      </c>
      <c r="Y133" s="4" t="s">
        <v>36</v>
      </c>
      <c r="Z133" s="4" t="s">
        <v>36</v>
      </c>
      <c r="AA133" s="4" t="s">
        <v>36</v>
      </c>
      <c r="AB133" s="2">
        <v>36</v>
      </c>
    </row>
    <row r="134" spans="1:28">
      <c r="A134" s="42">
        <v>41438</v>
      </c>
      <c r="B134" s="30" t="s">
        <v>85</v>
      </c>
      <c r="C134" s="30" t="s">
        <v>96</v>
      </c>
      <c r="D134" s="30" t="s">
        <v>46</v>
      </c>
      <c r="E134" s="44">
        <v>27.2775</v>
      </c>
      <c r="F134" s="68" t="s">
        <v>237</v>
      </c>
      <c r="G134" s="2" t="s">
        <v>47</v>
      </c>
      <c r="H134" s="30">
        <v>248</v>
      </c>
      <c r="I134" s="33">
        <v>2.7</v>
      </c>
      <c r="J134" s="33">
        <v>20</v>
      </c>
      <c r="K134" s="4" t="s">
        <v>358</v>
      </c>
      <c r="L134" s="5" t="s">
        <v>313</v>
      </c>
      <c r="M134" s="6">
        <v>0.8550749999999997</v>
      </c>
      <c r="N134" s="27" t="s">
        <v>36</v>
      </c>
      <c r="O134" s="4" t="s">
        <v>36</v>
      </c>
      <c r="P134" s="4" t="s">
        <v>36</v>
      </c>
      <c r="Q134" s="4" t="s">
        <v>36</v>
      </c>
      <c r="R134" s="4" t="s">
        <v>36</v>
      </c>
      <c r="S134" s="4" t="s">
        <v>36</v>
      </c>
      <c r="T134" s="4" t="s">
        <v>36</v>
      </c>
      <c r="U134" s="4" t="s">
        <v>36</v>
      </c>
      <c r="V134" s="4" t="s">
        <v>36</v>
      </c>
      <c r="W134" s="4" t="s">
        <v>36</v>
      </c>
      <c r="X134" s="4" t="s">
        <v>36</v>
      </c>
      <c r="Y134" s="4" t="s">
        <v>36</v>
      </c>
      <c r="Z134" s="4" t="s">
        <v>36</v>
      </c>
      <c r="AA134" s="4" t="s">
        <v>36</v>
      </c>
      <c r="AB134" s="2">
        <v>36</v>
      </c>
    </row>
    <row r="135" spans="1:28">
      <c r="A135" s="42">
        <v>41438</v>
      </c>
      <c r="B135" s="30" t="s">
        <v>85</v>
      </c>
      <c r="C135" s="30" t="s">
        <v>94</v>
      </c>
      <c r="D135" s="30" t="s">
        <v>46</v>
      </c>
      <c r="E135" s="44">
        <v>27.377500000000001</v>
      </c>
      <c r="F135" s="68" t="s">
        <v>237</v>
      </c>
      <c r="G135" s="2" t="s">
        <v>47</v>
      </c>
      <c r="H135" s="30">
        <v>328</v>
      </c>
      <c r="I135" s="33">
        <v>2.7</v>
      </c>
      <c r="J135" s="33">
        <v>20</v>
      </c>
      <c r="K135" s="4" t="s">
        <v>344</v>
      </c>
      <c r="L135" s="5" t="s">
        <v>330</v>
      </c>
      <c r="M135" s="6">
        <v>4.1016578571428575</v>
      </c>
      <c r="N135" s="5">
        <v>3.0990030156250001</v>
      </c>
      <c r="O135" s="10" t="s">
        <v>97</v>
      </c>
      <c r="P135" s="10">
        <v>2014</v>
      </c>
      <c r="Q135" s="11">
        <v>53.248869999999997</v>
      </c>
      <c r="R135" s="5">
        <v>11140</v>
      </c>
      <c r="S135" s="5">
        <v>30</v>
      </c>
      <c r="T135" s="20">
        <v>0.24989999999999998</v>
      </c>
      <c r="U135" s="20">
        <v>1E-3</v>
      </c>
      <c r="V135" s="5">
        <v>24.99</v>
      </c>
      <c r="W135" s="6">
        <v>0.1</v>
      </c>
      <c r="X135" s="12" t="s">
        <v>455</v>
      </c>
      <c r="Y135" s="10">
        <v>1</v>
      </c>
      <c r="Z135" s="5" t="s">
        <v>556</v>
      </c>
      <c r="AA135" s="5">
        <v>2</v>
      </c>
      <c r="AB135" s="2">
        <v>35</v>
      </c>
    </row>
    <row r="136" spans="1:28">
      <c r="A136" s="42">
        <v>41438</v>
      </c>
      <c r="B136" s="30" t="s">
        <v>85</v>
      </c>
      <c r="C136" s="30" t="s">
        <v>96</v>
      </c>
      <c r="D136" s="30" t="s">
        <v>46</v>
      </c>
      <c r="E136" s="44">
        <v>27.2775</v>
      </c>
      <c r="F136" s="68" t="s">
        <v>237</v>
      </c>
      <c r="G136" s="2" t="s">
        <v>47</v>
      </c>
      <c r="H136" s="30">
        <v>450</v>
      </c>
      <c r="I136" s="33">
        <v>2.7</v>
      </c>
      <c r="J136" s="33">
        <v>20</v>
      </c>
      <c r="K136" s="4" t="s">
        <v>343</v>
      </c>
      <c r="L136" s="5" t="s">
        <v>313</v>
      </c>
      <c r="M136" s="6">
        <v>1.1848443750000002</v>
      </c>
      <c r="N136" s="5">
        <v>0.89884866129032504</v>
      </c>
      <c r="O136" s="10" t="s">
        <v>98</v>
      </c>
      <c r="P136" s="10">
        <v>2014</v>
      </c>
      <c r="Q136" s="11">
        <v>16.608029999999999</v>
      </c>
      <c r="R136" s="5">
        <v>7780</v>
      </c>
      <c r="S136" s="5">
        <v>30</v>
      </c>
      <c r="T136" s="20">
        <v>0.37969999999999998</v>
      </c>
      <c r="U136" s="20">
        <v>1.6000000000000001E-3</v>
      </c>
      <c r="V136" s="5">
        <v>37.97</v>
      </c>
      <c r="W136" s="6">
        <v>0.16</v>
      </c>
      <c r="X136" s="12" t="s">
        <v>456</v>
      </c>
      <c r="Y136" s="14">
        <v>1.6</v>
      </c>
      <c r="Z136" s="5" t="s">
        <v>557</v>
      </c>
      <c r="AA136" s="5">
        <v>2.1</v>
      </c>
      <c r="AB136" s="2">
        <v>35</v>
      </c>
    </row>
    <row r="137" spans="1:28">
      <c r="A137" s="42">
        <v>41438</v>
      </c>
      <c r="B137" s="30" t="s">
        <v>85</v>
      </c>
      <c r="C137" s="30" t="s">
        <v>94</v>
      </c>
      <c r="D137" s="30" t="s">
        <v>46</v>
      </c>
      <c r="E137" s="44">
        <v>27.377500000000001</v>
      </c>
      <c r="F137" s="68" t="s">
        <v>237</v>
      </c>
      <c r="G137" s="2" t="s">
        <v>47</v>
      </c>
      <c r="H137" s="33">
        <v>500</v>
      </c>
      <c r="I137" s="33">
        <v>2.7</v>
      </c>
      <c r="J137" s="33">
        <v>20</v>
      </c>
      <c r="K137" s="4" t="s">
        <v>360</v>
      </c>
      <c r="L137" s="5" t="s">
        <v>336</v>
      </c>
      <c r="M137" s="6">
        <v>1.44875859375</v>
      </c>
      <c r="N137" s="5">
        <v>1.39989801612903</v>
      </c>
      <c r="O137" s="10" t="s">
        <v>99</v>
      </c>
      <c r="P137" s="10">
        <v>2014</v>
      </c>
      <c r="Q137" s="11">
        <v>24.573429999999998</v>
      </c>
      <c r="R137" s="5">
        <v>6600</v>
      </c>
      <c r="S137" s="5">
        <v>30</v>
      </c>
      <c r="T137" s="20">
        <v>0.43979999999999997</v>
      </c>
      <c r="U137" s="20">
        <v>1.6000000000000001E-3</v>
      </c>
      <c r="V137" s="5">
        <v>43.98</v>
      </c>
      <c r="W137" s="6">
        <v>0.16</v>
      </c>
      <c r="X137" s="12" t="s">
        <v>457</v>
      </c>
      <c r="Y137" s="14">
        <v>1.6</v>
      </c>
      <c r="Z137" s="5" t="s">
        <v>558</v>
      </c>
      <c r="AA137" s="5">
        <v>2.1</v>
      </c>
      <c r="AB137" s="2">
        <v>34</v>
      </c>
    </row>
    <row r="138" spans="1:28">
      <c r="A138" s="42">
        <v>41438</v>
      </c>
      <c r="B138" s="30" t="s">
        <v>85</v>
      </c>
      <c r="C138" s="30" t="s">
        <v>94</v>
      </c>
      <c r="D138" s="30" t="s">
        <v>46</v>
      </c>
      <c r="E138" s="44">
        <v>27.377500000000001</v>
      </c>
      <c r="F138" s="68" t="s">
        <v>237</v>
      </c>
      <c r="G138" s="2" t="s">
        <v>47</v>
      </c>
      <c r="H138" s="30">
        <v>800</v>
      </c>
      <c r="I138" s="33">
        <v>2.7</v>
      </c>
      <c r="J138" s="33">
        <v>20</v>
      </c>
      <c r="K138" s="4" t="s">
        <v>361</v>
      </c>
      <c r="L138" s="5" t="s">
        <v>337</v>
      </c>
      <c r="M138" s="6">
        <v>1.7195471428571427</v>
      </c>
      <c r="N138" s="5">
        <v>2.0214336249999998</v>
      </c>
      <c r="O138" s="10" t="s">
        <v>100</v>
      </c>
      <c r="P138" s="10">
        <v>2014</v>
      </c>
      <c r="Q138" s="11">
        <v>35.56568</v>
      </c>
      <c r="R138" s="5">
        <v>8260</v>
      </c>
      <c r="S138" s="5">
        <v>30</v>
      </c>
      <c r="T138" s="20">
        <v>0.35759999999999997</v>
      </c>
      <c r="U138" s="20">
        <v>1.2999999999999999E-3</v>
      </c>
      <c r="V138" s="5">
        <v>35.76</v>
      </c>
      <c r="W138" s="6">
        <v>0.13</v>
      </c>
      <c r="X138" s="12" t="s">
        <v>458</v>
      </c>
      <c r="Y138" s="14">
        <v>1.3</v>
      </c>
      <c r="Z138" s="5" t="s">
        <v>559</v>
      </c>
      <c r="AA138" s="5">
        <v>2.1</v>
      </c>
      <c r="AB138" s="2">
        <v>34</v>
      </c>
    </row>
    <row r="139" spans="1:28">
      <c r="A139" s="42">
        <v>41438</v>
      </c>
      <c r="B139" s="30" t="s">
        <v>85</v>
      </c>
      <c r="C139" s="30" t="s">
        <v>94</v>
      </c>
      <c r="D139" s="30" t="s">
        <v>46</v>
      </c>
      <c r="E139" s="44">
        <v>27.377500000000001</v>
      </c>
      <c r="F139" s="68" t="s">
        <v>237</v>
      </c>
      <c r="G139" s="2" t="s">
        <v>47</v>
      </c>
      <c r="H139" s="30">
        <v>1180</v>
      </c>
      <c r="I139" s="33">
        <v>2.7</v>
      </c>
      <c r="J139" s="33">
        <v>20</v>
      </c>
      <c r="K139" s="4" t="s">
        <v>336</v>
      </c>
      <c r="L139" s="5" t="s">
        <v>338</v>
      </c>
      <c r="M139" s="6">
        <v>0.91854750000000018</v>
      </c>
      <c r="N139" s="5">
        <v>1.0992684032258049</v>
      </c>
      <c r="O139" s="10" t="s">
        <v>101</v>
      </c>
      <c r="P139" s="10">
        <v>2014</v>
      </c>
      <c r="Q139" s="11">
        <v>19.79419</v>
      </c>
      <c r="R139" s="5">
        <v>5770</v>
      </c>
      <c r="S139" s="5">
        <v>30</v>
      </c>
      <c r="T139" s="20">
        <v>0.48719999999999997</v>
      </c>
      <c r="U139" s="20">
        <v>1.8E-3</v>
      </c>
      <c r="V139" s="5">
        <v>48.72</v>
      </c>
      <c r="W139" s="6">
        <v>0.18</v>
      </c>
      <c r="X139" s="12" t="s">
        <v>459</v>
      </c>
      <c r="Y139" s="14">
        <v>1.8</v>
      </c>
      <c r="Z139" s="5" t="s">
        <v>560</v>
      </c>
      <c r="AA139" s="5">
        <v>2.2000000000000002</v>
      </c>
      <c r="AB139" s="2">
        <v>35</v>
      </c>
    </row>
    <row r="140" spans="1:28">
      <c r="A140" s="42">
        <v>41438</v>
      </c>
      <c r="B140" s="30" t="s">
        <v>85</v>
      </c>
      <c r="C140" s="30" t="s">
        <v>102</v>
      </c>
      <c r="D140" s="30" t="s">
        <v>46</v>
      </c>
      <c r="E140" s="44">
        <v>27.2775</v>
      </c>
      <c r="F140" s="68" t="s">
        <v>237</v>
      </c>
      <c r="G140" s="2" t="s">
        <v>47</v>
      </c>
      <c r="H140" s="33">
        <v>5</v>
      </c>
      <c r="I140" s="33">
        <v>2.7</v>
      </c>
      <c r="J140" s="33">
        <v>20</v>
      </c>
      <c r="K140" s="4" t="s">
        <v>310</v>
      </c>
      <c r="L140" s="5" t="s">
        <v>347</v>
      </c>
      <c r="M140" s="6">
        <v>5.7254762499999989</v>
      </c>
      <c r="N140" s="27" t="s">
        <v>36</v>
      </c>
      <c r="O140" s="4" t="s">
        <v>36</v>
      </c>
      <c r="P140" s="4" t="s">
        <v>36</v>
      </c>
      <c r="Q140" s="4" t="s">
        <v>36</v>
      </c>
      <c r="R140" s="4" t="s">
        <v>36</v>
      </c>
      <c r="S140" s="4" t="s">
        <v>36</v>
      </c>
      <c r="T140" s="4" t="s">
        <v>36</v>
      </c>
      <c r="U140" s="4" t="s">
        <v>36</v>
      </c>
      <c r="V140" s="4" t="s">
        <v>36</v>
      </c>
      <c r="W140" s="4" t="s">
        <v>36</v>
      </c>
      <c r="X140" s="4" t="s">
        <v>36</v>
      </c>
      <c r="Y140" s="4" t="s">
        <v>36</v>
      </c>
      <c r="Z140" s="4" t="s">
        <v>36</v>
      </c>
      <c r="AA140" s="4" t="s">
        <v>36</v>
      </c>
      <c r="AB140" s="2">
        <v>35</v>
      </c>
    </row>
    <row r="141" spans="1:28">
      <c r="A141" s="1">
        <v>41439</v>
      </c>
      <c r="B141" s="30" t="s">
        <v>85</v>
      </c>
      <c r="C141" s="30" t="s">
        <v>103</v>
      </c>
      <c r="D141" s="30" t="s">
        <v>46</v>
      </c>
      <c r="E141" s="3">
        <v>27.583062999999999</v>
      </c>
      <c r="F141" s="68" t="s">
        <v>266</v>
      </c>
      <c r="G141" s="2" t="s">
        <v>47</v>
      </c>
      <c r="H141" s="30">
        <v>1</v>
      </c>
      <c r="I141" s="4">
        <v>0.7</v>
      </c>
      <c r="J141" s="33">
        <v>20</v>
      </c>
      <c r="K141" s="4" t="s">
        <v>342</v>
      </c>
      <c r="L141" s="5" t="s">
        <v>350</v>
      </c>
      <c r="M141" s="6">
        <v>3.9983558333333336</v>
      </c>
      <c r="N141" s="27" t="s">
        <v>36</v>
      </c>
      <c r="O141" s="4" t="s">
        <v>36</v>
      </c>
      <c r="P141" s="4" t="s">
        <v>36</v>
      </c>
      <c r="Q141" s="4" t="s">
        <v>36</v>
      </c>
      <c r="R141" s="4" t="s">
        <v>36</v>
      </c>
      <c r="S141" s="4" t="s">
        <v>36</v>
      </c>
      <c r="T141" s="4" t="s">
        <v>36</v>
      </c>
      <c r="U141" s="4" t="s">
        <v>36</v>
      </c>
      <c r="V141" s="4" t="s">
        <v>36</v>
      </c>
      <c r="W141" s="4" t="s">
        <v>36</v>
      </c>
      <c r="X141" s="4" t="s">
        <v>36</v>
      </c>
      <c r="Y141" s="4" t="s">
        <v>36</v>
      </c>
      <c r="Z141" s="4" t="s">
        <v>36</v>
      </c>
      <c r="AA141" s="4" t="s">
        <v>36</v>
      </c>
      <c r="AB141" s="2">
        <v>37</v>
      </c>
    </row>
    <row r="142" spans="1:28">
      <c r="A142" s="1">
        <v>41439</v>
      </c>
      <c r="B142" s="30" t="s">
        <v>85</v>
      </c>
      <c r="C142" s="30" t="s">
        <v>103</v>
      </c>
      <c r="D142" s="30" t="s">
        <v>46</v>
      </c>
      <c r="E142" s="3">
        <v>27.583062999999999</v>
      </c>
      <c r="F142" s="68" t="s">
        <v>266</v>
      </c>
      <c r="G142" s="2" t="s">
        <v>47</v>
      </c>
      <c r="H142" s="30">
        <v>75</v>
      </c>
      <c r="I142" s="4">
        <v>0.7</v>
      </c>
      <c r="J142" s="33">
        <v>20</v>
      </c>
      <c r="K142" s="4" t="s">
        <v>307</v>
      </c>
      <c r="L142" s="5" t="s">
        <v>300</v>
      </c>
      <c r="M142" s="6">
        <v>7.0544987500000005</v>
      </c>
      <c r="N142" s="27" t="s">
        <v>36</v>
      </c>
      <c r="O142" s="4" t="s">
        <v>36</v>
      </c>
      <c r="P142" s="4" t="s">
        <v>36</v>
      </c>
      <c r="Q142" s="4" t="s">
        <v>36</v>
      </c>
      <c r="R142" s="4" t="s">
        <v>36</v>
      </c>
      <c r="S142" s="4" t="s">
        <v>36</v>
      </c>
      <c r="T142" s="4" t="s">
        <v>36</v>
      </c>
      <c r="U142" s="4" t="s">
        <v>36</v>
      </c>
      <c r="V142" s="4" t="s">
        <v>36</v>
      </c>
      <c r="W142" s="4" t="s">
        <v>36</v>
      </c>
      <c r="X142" s="4" t="s">
        <v>36</v>
      </c>
      <c r="Y142" s="4" t="s">
        <v>36</v>
      </c>
      <c r="Z142" s="4" t="s">
        <v>36</v>
      </c>
      <c r="AA142" s="4" t="s">
        <v>36</v>
      </c>
      <c r="AB142" s="2">
        <v>37</v>
      </c>
    </row>
    <row r="143" spans="1:28">
      <c r="A143" s="1">
        <v>41439</v>
      </c>
      <c r="B143" s="30" t="s">
        <v>85</v>
      </c>
      <c r="C143" s="30" t="s">
        <v>103</v>
      </c>
      <c r="D143" s="30" t="s">
        <v>46</v>
      </c>
      <c r="E143" s="3">
        <v>27.583062999999999</v>
      </c>
      <c r="F143" s="68" t="s">
        <v>266</v>
      </c>
      <c r="G143" s="2" t="s">
        <v>47</v>
      </c>
      <c r="H143" s="30">
        <v>80</v>
      </c>
      <c r="I143" s="4">
        <v>0.7</v>
      </c>
      <c r="J143" s="33">
        <v>20</v>
      </c>
      <c r="K143" s="4" t="s">
        <v>351</v>
      </c>
      <c r="L143" s="5" t="s">
        <v>324</v>
      </c>
      <c r="M143" s="6">
        <v>4.860266666666667</v>
      </c>
      <c r="N143" s="27" t="s">
        <v>36</v>
      </c>
      <c r="O143" s="4" t="s">
        <v>36</v>
      </c>
      <c r="P143" s="4" t="s">
        <v>36</v>
      </c>
      <c r="Q143" s="4" t="s">
        <v>36</v>
      </c>
      <c r="R143" s="4" t="s">
        <v>36</v>
      </c>
      <c r="S143" s="4" t="s">
        <v>36</v>
      </c>
      <c r="T143" s="4" t="s">
        <v>36</v>
      </c>
      <c r="U143" s="4" t="s">
        <v>36</v>
      </c>
      <c r="V143" s="4" t="s">
        <v>36</v>
      </c>
      <c r="W143" s="4" t="s">
        <v>36</v>
      </c>
      <c r="X143" s="4" t="s">
        <v>36</v>
      </c>
      <c r="Y143" s="4" t="s">
        <v>36</v>
      </c>
      <c r="Z143" s="4" t="s">
        <v>36</v>
      </c>
      <c r="AA143" s="4" t="s">
        <v>36</v>
      </c>
      <c r="AB143" s="2">
        <v>37</v>
      </c>
    </row>
    <row r="144" spans="1:28">
      <c r="A144" s="1">
        <v>41439</v>
      </c>
      <c r="B144" s="30" t="s">
        <v>85</v>
      </c>
      <c r="C144" s="30" t="s">
        <v>103</v>
      </c>
      <c r="D144" s="30" t="s">
        <v>46</v>
      </c>
      <c r="E144" s="3">
        <v>27.583062999999999</v>
      </c>
      <c r="F144" s="68" t="s">
        <v>266</v>
      </c>
      <c r="G144" s="2" t="s">
        <v>47</v>
      </c>
      <c r="H144" s="30">
        <v>128</v>
      </c>
      <c r="I144" s="4">
        <v>0.7</v>
      </c>
      <c r="J144" s="33">
        <v>12</v>
      </c>
      <c r="K144" s="4" t="s">
        <v>343</v>
      </c>
      <c r="L144" s="5" t="s">
        <v>340</v>
      </c>
      <c r="M144" s="6">
        <v>4.0970800000000009</v>
      </c>
      <c r="N144" s="27" t="s">
        <v>36</v>
      </c>
      <c r="O144" s="4" t="s">
        <v>36</v>
      </c>
      <c r="P144" s="4" t="s">
        <v>36</v>
      </c>
      <c r="Q144" s="4" t="s">
        <v>36</v>
      </c>
      <c r="R144" s="4" t="s">
        <v>36</v>
      </c>
      <c r="S144" s="4" t="s">
        <v>36</v>
      </c>
      <c r="T144" s="4" t="s">
        <v>36</v>
      </c>
      <c r="U144" s="4" t="s">
        <v>36</v>
      </c>
      <c r="V144" s="4" t="s">
        <v>36</v>
      </c>
      <c r="W144" s="4" t="s">
        <v>36</v>
      </c>
      <c r="X144" s="4" t="s">
        <v>36</v>
      </c>
      <c r="Y144" s="4" t="s">
        <v>36</v>
      </c>
      <c r="Z144" s="4" t="s">
        <v>36</v>
      </c>
      <c r="AA144" s="4" t="s">
        <v>36</v>
      </c>
      <c r="AB144" s="2">
        <v>38</v>
      </c>
    </row>
    <row r="145" spans="1:28">
      <c r="A145" s="1">
        <v>41439</v>
      </c>
      <c r="B145" s="30" t="s">
        <v>85</v>
      </c>
      <c r="C145" s="30" t="s">
        <v>103</v>
      </c>
      <c r="D145" s="30" t="s">
        <v>46</v>
      </c>
      <c r="E145" s="3">
        <v>27.583062999999999</v>
      </c>
      <c r="F145" s="68" t="s">
        <v>266</v>
      </c>
      <c r="G145" s="2" t="s">
        <v>47</v>
      </c>
      <c r="H145" s="30">
        <v>390</v>
      </c>
      <c r="I145" s="4">
        <v>0.7</v>
      </c>
      <c r="J145" s="33">
        <v>20</v>
      </c>
      <c r="K145" s="4" t="s">
        <v>332</v>
      </c>
      <c r="L145" s="5" t="s">
        <v>338</v>
      </c>
      <c r="M145" s="6">
        <v>0.99821800000000016</v>
      </c>
      <c r="N145" s="27" t="s">
        <v>36</v>
      </c>
      <c r="O145" s="4" t="s">
        <v>36</v>
      </c>
      <c r="P145" s="4" t="s">
        <v>36</v>
      </c>
      <c r="Q145" s="4" t="s">
        <v>36</v>
      </c>
      <c r="R145" s="4" t="s">
        <v>36</v>
      </c>
      <c r="S145" s="4" t="s">
        <v>36</v>
      </c>
      <c r="T145" s="4" t="s">
        <v>36</v>
      </c>
      <c r="U145" s="4" t="s">
        <v>36</v>
      </c>
      <c r="V145" s="4" t="s">
        <v>36</v>
      </c>
      <c r="W145" s="4" t="s">
        <v>36</v>
      </c>
      <c r="X145" s="4" t="s">
        <v>36</v>
      </c>
      <c r="Y145" s="4" t="s">
        <v>36</v>
      </c>
      <c r="Z145" s="4" t="s">
        <v>36</v>
      </c>
      <c r="AA145" s="4" t="s">
        <v>36</v>
      </c>
      <c r="AB145" s="2">
        <v>37</v>
      </c>
    </row>
    <row r="146" spans="1:28">
      <c r="A146" s="1">
        <v>41439</v>
      </c>
      <c r="B146" s="30" t="s">
        <v>85</v>
      </c>
      <c r="C146" s="30" t="s">
        <v>103</v>
      </c>
      <c r="D146" s="30" t="s">
        <v>46</v>
      </c>
      <c r="E146" s="3">
        <v>27.583062999999999</v>
      </c>
      <c r="F146" s="68" t="s">
        <v>266</v>
      </c>
      <c r="G146" s="2" t="s">
        <v>47</v>
      </c>
      <c r="H146" s="30">
        <v>600</v>
      </c>
      <c r="I146" s="4">
        <v>0.7</v>
      </c>
      <c r="J146" s="33">
        <v>20</v>
      </c>
      <c r="K146" s="4" t="s">
        <v>359</v>
      </c>
      <c r="L146" s="5" t="s">
        <v>340</v>
      </c>
      <c r="M146" s="6">
        <v>8.8804516666666693</v>
      </c>
      <c r="N146" s="27" t="s">
        <v>36</v>
      </c>
      <c r="O146" s="4" t="s">
        <v>36</v>
      </c>
      <c r="P146" s="4" t="s">
        <v>36</v>
      </c>
      <c r="Q146" s="4" t="s">
        <v>36</v>
      </c>
      <c r="R146" s="4" t="s">
        <v>36</v>
      </c>
      <c r="S146" s="4" t="s">
        <v>36</v>
      </c>
      <c r="T146" s="4" t="s">
        <v>36</v>
      </c>
      <c r="U146" s="4" t="s">
        <v>36</v>
      </c>
      <c r="V146" s="4" t="s">
        <v>36</v>
      </c>
      <c r="W146" s="4" t="s">
        <v>36</v>
      </c>
      <c r="X146" s="4" t="s">
        <v>36</v>
      </c>
      <c r="Y146" s="4" t="s">
        <v>36</v>
      </c>
      <c r="Z146" s="4" t="s">
        <v>36</v>
      </c>
      <c r="AA146" s="4" t="s">
        <v>36</v>
      </c>
      <c r="AB146" s="2">
        <v>38</v>
      </c>
    </row>
    <row r="147" spans="1:28">
      <c r="A147" s="1">
        <v>41439</v>
      </c>
      <c r="B147" s="30" t="s">
        <v>85</v>
      </c>
      <c r="C147" s="30" t="s">
        <v>103</v>
      </c>
      <c r="D147" s="30" t="s">
        <v>46</v>
      </c>
      <c r="E147" s="3">
        <v>27.583062999999999</v>
      </c>
      <c r="F147" s="68" t="s">
        <v>266</v>
      </c>
      <c r="G147" s="2" t="s">
        <v>47</v>
      </c>
      <c r="H147" s="30">
        <v>900</v>
      </c>
      <c r="I147" s="4">
        <v>0.7</v>
      </c>
      <c r="J147" s="33">
        <v>20</v>
      </c>
      <c r="K147" s="4" t="s">
        <v>337</v>
      </c>
      <c r="L147" s="5" t="s">
        <v>339</v>
      </c>
      <c r="M147" s="6">
        <v>3.5575800000000002</v>
      </c>
      <c r="N147" s="27" t="s">
        <v>36</v>
      </c>
      <c r="O147" s="4" t="s">
        <v>36</v>
      </c>
      <c r="P147" s="4" t="s">
        <v>36</v>
      </c>
      <c r="Q147" s="4" t="s">
        <v>36</v>
      </c>
      <c r="R147" s="4" t="s">
        <v>36</v>
      </c>
      <c r="S147" s="4" t="s">
        <v>36</v>
      </c>
      <c r="T147" s="4" t="s">
        <v>36</v>
      </c>
      <c r="U147" s="4" t="s">
        <v>36</v>
      </c>
      <c r="V147" s="4" t="s">
        <v>36</v>
      </c>
      <c r="W147" s="4" t="s">
        <v>36</v>
      </c>
      <c r="X147" s="4" t="s">
        <v>36</v>
      </c>
      <c r="Y147" s="4" t="s">
        <v>36</v>
      </c>
      <c r="Z147" s="4" t="s">
        <v>36</v>
      </c>
      <c r="AA147" s="4" t="s">
        <v>36</v>
      </c>
      <c r="AB147" s="2">
        <v>38</v>
      </c>
    </row>
    <row r="148" spans="1:28">
      <c r="A148" s="1">
        <v>41439</v>
      </c>
      <c r="B148" s="30" t="s">
        <v>85</v>
      </c>
      <c r="C148" s="30" t="s">
        <v>103</v>
      </c>
      <c r="D148" s="30" t="s">
        <v>46</v>
      </c>
      <c r="E148" s="3">
        <v>27.583062999999999</v>
      </c>
      <c r="F148" s="68" t="s">
        <v>266</v>
      </c>
      <c r="G148" s="2" t="s">
        <v>47</v>
      </c>
      <c r="H148" s="30">
        <v>1187</v>
      </c>
      <c r="I148" s="4">
        <v>0.7</v>
      </c>
      <c r="J148" s="33">
        <v>20</v>
      </c>
      <c r="K148" s="4" t="s">
        <v>340</v>
      </c>
      <c r="L148" s="5" t="s">
        <v>351</v>
      </c>
      <c r="M148" s="6">
        <v>4.2474249999999998</v>
      </c>
      <c r="N148" s="27" t="s">
        <v>36</v>
      </c>
      <c r="O148" s="4" t="s">
        <v>36</v>
      </c>
      <c r="P148" s="4" t="s">
        <v>36</v>
      </c>
      <c r="Q148" s="4" t="s">
        <v>36</v>
      </c>
      <c r="R148" s="4" t="s">
        <v>36</v>
      </c>
      <c r="S148" s="4" t="s">
        <v>36</v>
      </c>
      <c r="T148" s="4" t="s">
        <v>36</v>
      </c>
      <c r="U148" s="4" t="s">
        <v>36</v>
      </c>
      <c r="V148" s="4" t="s">
        <v>36</v>
      </c>
      <c r="W148" s="4" t="s">
        <v>36</v>
      </c>
      <c r="X148" s="4" t="s">
        <v>36</v>
      </c>
      <c r="Y148" s="4" t="s">
        <v>36</v>
      </c>
      <c r="Z148" s="4" t="s">
        <v>36</v>
      </c>
      <c r="AA148" s="4" t="s">
        <v>36</v>
      </c>
      <c r="AB148" s="2">
        <v>38</v>
      </c>
    </row>
    <row r="149" spans="1:28">
      <c r="A149" s="1">
        <v>41439</v>
      </c>
      <c r="B149" s="30" t="s">
        <v>85</v>
      </c>
      <c r="C149" s="30" t="s">
        <v>104</v>
      </c>
      <c r="D149" s="30" t="s">
        <v>46</v>
      </c>
      <c r="E149" s="3">
        <v>27.601939999999999</v>
      </c>
      <c r="F149" s="68" t="s">
        <v>267</v>
      </c>
      <c r="G149" s="2" t="s">
        <v>47</v>
      </c>
      <c r="H149" s="33">
        <v>90</v>
      </c>
      <c r="I149" s="33">
        <v>2.7</v>
      </c>
      <c r="J149" s="33">
        <v>20</v>
      </c>
      <c r="K149" s="4" t="s">
        <v>343</v>
      </c>
      <c r="L149" s="5" t="s">
        <v>335</v>
      </c>
      <c r="M149" s="6">
        <v>1.8350170312499998</v>
      </c>
      <c r="N149" s="27" t="s">
        <v>36</v>
      </c>
      <c r="O149" s="4" t="s">
        <v>36</v>
      </c>
      <c r="P149" s="4" t="s">
        <v>36</v>
      </c>
      <c r="Q149" s="4" t="s">
        <v>36</v>
      </c>
      <c r="R149" s="4" t="s">
        <v>36</v>
      </c>
      <c r="S149" s="4" t="s">
        <v>36</v>
      </c>
      <c r="T149" s="4" t="s">
        <v>36</v>
      </c>
      <c r="U149" s="4" t="s">
        <v>36</v>
      </c>
      <c r="V149" s="4" t="s">
        <v>36</v>
      </c>
      <c r="W149" s="4" t="s">
        <v>36</v>
      </c>
      <c r="X149" s="4" t="s">
        <v>36</v>
      </c>
      <c r="Y149" s="4" t="s">
        <v>36</v>
      </c>
      <c r="Z149" s="4" t="s">
        <v>36</v>
      </c>
      <c r="AA149" s="4" t="s">
        <v>36</v>
      </c>
      <c r="AB149" s="2">
        <v>37</v>
      </c>
    </row>
    <row r="150" spans="1:28">
      <c r="A150" s="1">
        <v>41439</v>
      </c>
      <c r="B150" s="30" t="s">
        <v>85</v>
      </c>
      <c r="C150" s="30" t="s">
        <v>104</v>
      </c>
      <c r="D150" s="30" t="s">
        <v>46</v>
      </c>
      <c r="E150" s="3">
        <v>27.601939999999999</v>
      </c>
      <c r="F150" s="68" t="s">
        <v>267</v>
      </c>
      <c r="G150" s="2" t="s">
        <v>47</v>
      </c>
      <c r="H150" s="33">
        <v>125</v>
      </c>
      <c r="I150" s="33">
        <v>2.7</v>
      </c>
      <c r="J150" s="33">
        <v>20</v>
      </c>
      <c r="K150" s="4" t="s">
        <v>294</v>
      </c>
      <c r="L150" s="5" t="s">
        <v>333</v>
      </c>
      <c r="M150" s="6">
        <v>1.4287441071428568</v>
      </c>
      <c r="N150" s="27" t="s">
        <v>36</v>
      </c>
      <c r="O150" s="4" t="s">
        <v>36</v>
      </c>
      <c r="P150" s="4" t="s">
        <v>36</v>
      </c>
      <c r="Q150" s="4" t="s">
        <v>36</v>
      </c>
      <c r="R150" s="4" t="s">
        <v>36</v>
      </c>
      <c r="S150" s="4" t="s">
        <v>36</v>
      </c>
      <c r="T150" s="4" t="s">
        <v>36</v>
      </c>
      <c r="U150" s="4" t="s">
        <v>36</v>
      </c>
      <c r="V150" s="4" t="s">
        <v>36</v>
      </c>
      <c r="W150" s="4" t="s">
        <v>36</v>
      </c>
      <c r="X150" s="4" t="s">
        <v>36</v>
      </c>
      <c r="Y150" s="4" t="s">
        <v>36</v>
      </c>
      <c r="Z150" s="4" t="s">
        <v>36</v>
      </c>
      <c r="AA150" s="4" t="s">
        <v>36</v>
      </c>
      <c r="AB150" s="2">
        <v>38</v>
      </c>
    </row>
    <row r="151" spans="1:28">
      <c r="A151" s="1">
        <v>41439</v>
      </c>
      <c r="B151" s="30" t="s">
        <v>85</v>
      </c>
      <c r="C151" s="30" t="s">
        <v>104</v>
      </c>
      <c r="D151" s="30" t="s">
        <v>46</v>
      </c>
      <c r="E151" s="3">
        <v>27.601939999999999</v>
      </c>
      <c r="F151" s="68" t="s">
        <v>267</v>
      </c>
      <c r="G151" s="2" t="s">
        <v>47</v>
      </c>
      <c r="H151" s="33">
        <v>1180</v>
      </c>
      <c r="I151" s="33">
        <v>2.7</v>
      </c>
      <c r="J151" s="33">
        <v>20</v>
      </c>
      <c r="K151" s="4" t="s">
        <v>362</v>
      </c>
      <c r="L151" s="5" t="s">
        <v>386</v>
      </c>
      <c r="M151" s="6">
        <v>0.7541679166666666</v>
      </c>
      <c r="N151" s="27" t="s">
        <v>36</v>
      </c>
      <c r="O151" s="4" t="s">
        <v>36</v>
      </c>
      <c r="P151" s="4" t="s">
        <v>36</v>
      </c>
      <c r="Q151" s="4" t="s">
        <v>36</v>
      </c>
      <c r="R151" s="4" t="s">
        <v>36</v>
      </c>
      <c r="S151" s="4" t="s">
        <v>36</v>
      </c>
      <c r="T151" s="4" t="s">
        <v>36</v>
      </c>
      <c r="U151" s="4" t="s">
        <v>36</v>
      </c>
      <c r="V151" s="4" t="s">
        <v>36</v>
      </c>
      <c r="W151" s="4" t="s">
        <v>36</v>
      </c>
      <c r="X151" s="4" t="s">
        <v>36</v>
      </c>
      <c r="Y151" s="4" t="s">
        <v>36</v>
      </c>
      <c r="Z151" s="4" t="s">
        <v>36</v>
      </c>
      <c r="AA151" s="4" t="s">
        <v>36</v>
      </c>
      <c r="AB151" s="2">
        <v>38</v>
      </c>
    </row>
    <row r="152" spans="1:28" s="20" customFormat="1">
      <c r="A152" s="19">
        <v>41447</v>
      </c>
      <c r="B152" s="20" t="s">
        <v>105</v>
      </c>
      <c r="C152" s="20">
        <v>2.02</v>
      </c>
      <c r="D152" s="20" t="s">
        <v>45</v>
      </c>
      <c r="E152" s="51">
        <v>28.698799999999999</v>
      </c>
      <c r="F152" s="68" t="s">
        <v>268</v>
      </c>
      <c r="G152" s="20" t="s">
        <v>14</v>
      </c>
      <c r="H152" s="20">
        <v>1</v>
      </c>
      <c r="I152" s="20">
        <v>0.7</v>
      </c>
      <c r="J152" s="20">
        <v>15</v>
      </c>
      <c r="K152" s="4" t="s">
        <v>355</v>
      </c>
      <c r="L152" s="5" t="s">
        <v>355</v>
      </c>
      <c r="M152" s="22" t="s">
        <v>36</v>
      </c>
      <c r="N152" s="15">
        <v>1.2240279999999999</v>
      </c>
      <c r="O152" s="20" t="s">
        <v>106</v>
      </c>
      <c r="P152" s="20">
        <v>2017</v>
      </c>
      <c r="Q152" s="15">
        <v>18.360419999999998</v>
      </c>
      <c r="R152" s="20" t="s">
        <v>51</v>
      </c>
      <c r="T152" s="20">
        <v>1.0070000000000001</v>
      </c>
      <c r="U152" s="20">
        <v>3.0999999999999999E-3</v>
      </c>
      <c r="V152" s="20">
        <v>100.7</v>
      </c>
      <c r="W152" s="20">
        <v>0.31</v>
      </c>
      <c r="X152" s="15">
        <v>6.9660348000000205</v>
      </c>
      <c r="Y152" s="20">
        <v>3.1</v>
      </c>
      <c r="Z152" s="15">
        <v>18</v>
      </c>
      <c r="AA152" s="15">
        <v>14.117703371639506</v>
      </c>
      <c r="AB152" s="23">
        <v>34.564450000000001</v>
      </c>
    </row>
    <row r="153" spans="1:28" s="20" customFormat="1">
      <c r="A153" s="19">
        <v>41447</v>
      </c>
      <c r="B153" s="20" t="s">
        <v>105</v>
      </c>
      <c r="C153" s="20">
        <v>2.02</v>
      </c>
      <c r="D153" s="20" t="s">
        <v>45</v>
      </c>
      <c r="E153" s="51">
        <v>28.698799999999999</v>
      </c>
      <c r="F153" s="68" t="s">
        <v>268</v>
      </c>
      <c r="G153" s="20" t="s">
        <v>14</v>
      </c>
      <c r="H153" s="20">
        <v>30</v>
      </c>
      <c r="I153" s="20">
        <v>0.7</v>
      </c>
      <c r="J153" s="20">
        <v>2.7</v>
      </c>
      <c r="K153" s="4" t="s">
        <v>321</v>
      </c>
      <c r="L153" s="5" t="s">
        <v>348</v>
      </c>
      <c r="M153" s="22" t="s">
        <v>36</v>
      </c>
      <c r="N153" s="15">
        <v>7.5671940740740737</v>
      </c>
      <c r="O153" s="20" t="s">
        <v>107</v>
      </c>
      <c r="P153" s="20">
        <v>2017</v>
      </c>
      <c r="Q153" s="15">
        <v>20.431424</v>
      </c>
      <c r="R153" s="20">
        <v>80</v>
      </c>
      <c r="S153" s="20">
        <v>25</v>
      </c>
      <c r="T153" s="20">
        <v>0.99069999999999991</v>
      </c>
      <c r="U153" s="21">
        <v>3.0000000000000001E-3</v>
      </c>
      <c r="V153" s="20">
        <v>99.07</v>
      </c>
      <c r="W153" s="29">
        <v>0.3</v>
      </c>
      <c r="X153" s="15" t="s">
        <v>460</v>
      </c>
      <c r="Y153" s="20">
        <v>3</v>
      </c>
      <c r="Z153" s="15">
        <v>0</v>
      </c>
      <c r="AA153" s="15">
        <v>11.98943387140595</v>
      </c>
      <c r="AB153" s="31">
        <v>36.314399999999999</v>
      </c>
    </row>
    <row r="154" spans="1:28" s="20" customFormat="1">
      <c r="A154" s="19">
        <v>41447</v>
      </c>
      <c r="B154" s="20" t="s">
        <v>105</v>
      </c>
      <c r="C154" s="20">
        <v>2.02</v>
      </c>
      <c r="D154" s="20" t="s">
        <v>45</v>
      </c>
      <c r="E154" s="51">
        <v>28.698799999999999</v>
      </c>
      <c r="F154" s="68" t="s">
        <v>268</v>
      </c>
      <c r="G154" s="20" t="s">
        <v>14</v>
      </c>
      <c r="H154" s="20">
        <v>200</v>
      </c>
      <c r="I154" s="20">
        <v>0.7</v>
      </c>
      <c r="J154" s="20">
        <v>16.7</v>
      </c>
      <c r="K154" s="4" t="s">
        <v>308</v>
      </c>
      <c r="L154" s="5" t="s">
        <v>308</v>
      </c>
      <c r="M154" s="22" t="s">
        <v>36</v>
      </c>
      <c r="N154" s="15">
        <v>0.61291688622754492</v>
      </c>
      <c r="O154" s="20" t="s">
        <v>108</v>
      </c>
      <c r="P154" s="20">
        <v>2017</v>
      </c>
      <c r="Q154" s="15">
        <v>10.235711999999999</v>
      </c>
      <c r="R154" s="20">
        <v>810</v>
      </c>
      <c r="S154" s="20">
        <v>30</v>
      </c>
      <c r="T154" s="20">
        <v>0.90370000000000006</v>
      </c>
      <c r="U154" s="20">
        <v>3.0999999999999999E-3</v>
      </c>
      <c r="V154" s="20">
        <v>90.37</v>
      </c>
      <c r="W154" s="20">
        <v>0.31</v>
      </c>
      <c r="X154" s="15" t="s">
        <v>461</v>
      </c>
      <c r="Y154" s="20">
        <v>3.1</v>
      </c>
      <c r="Z154" s="15" t="s">
        <v>561</v>
      </c>
      <c r="AA154" s="15">
        <v>5.3547600723078244</v>
      </c>
      <c r="AB154" s="31">
        <v>35.855350000000001</v>
      </c>
    </row>
    <row r="155" spans="1:28" s="20" customFormat="1">
      <c r="A155" s="19">
        <v>41447</v>
      </c>
      <c r="B155" s="20" t="s">
        <v>105</v>
      </c>
      <c r="C155" s="20">
        <v>2.02</v>
      </c>
      <c r="D155" s="20" t="s">
        <v>45</v>
      </c>
      <c r="E155" s="51">
        <v>28.698799999999999</v>
      </c>
      <c r="F155" s="68" t="s">
        <v>268</v>
      </c>
      <c r="G155" s="20" t="s">
        <v>14</v>
      </c>
      <c r="H155" s="20">
        <v>400</v>
      </c>
      <c r="I155" s="20">
        <v>0.7</v>
      </c>
      <c r="J155" s="20">
        <v>19.2</v>
      </c>
      <c r="K155" s="4" t="s">
        <v>363</v>
      </c>
      <c r="L155" s="5" t="s">
        <v>338</v>
      </c>
      <c r="M155" s="22" t="s">
        <v>36</v>
      </c>
      <c r="N155" s="15">
        <v>0.6409747916666666</v>
      </c>
      <c r="O155" s="20" t="s">
        <v>109</v>
      </c>
      <c r="P155" s="20">
        <v>2017</v>
      </c>
      <c r="Q155" s="15">
        <v>12.306715999999998</v>
      </c>
      <c r="R155" s="20">
        <v>1340</v>
      </c>
      <c r="S155" s="20">
        <v>30</v>
      </c>
      <c r="T155" s="20">
        <v>0.84670000000000001</v>
      </c>
      <c r="U155" s="20">
        <v>2.8000000000000004E-3</v>
      </c>
      <c r="V155" s="20">
        <v>84.67</v>
      </c>
      <c r="W155" s="20">
        <v>0.28000000000000003</v>
      </c>
      <c r="X155" s="15" t="s">
        <v>462</v>
      </c>
      <c r="Y155" s="20">
        <v>2.8</v>
      </c>
      <c r="Z155" s="15" t="s">
        <v>562</v>
      </c>
      <c r="AA155" s="15">
        <v>4.710254857152953</v>
      </c>
      <c r="AB155" s="31">
        <v>35.108649999999997</v>
      </c>
    </row>
    <row r="156" spans="1:28">
      <c r="A156" s="1">
        <v>41448</v>
      </c>
      <c r="B156" s="2" t="s">
        <v>105</v>
      </c>
      <c r="C156" s="9">
        <v>4</v>
      </c>
      <c r="D156" s="2" t="s">
        <v>110</v>
      </c>
      <c r="E156" s="3">
        <v>29.1494</v>
      </c>
      <c r="F156" s="68" t="s">
        <v>238</v>
      </c>
      <c r="G156" s="2" t="s">
        <v>47</v>
      </c>
      <c r="H156" s="9">
        <v>1</v>
      </c>
      <c r="I156" s="4">
        <v>0.7</v>
      </c>
      <c r="J156" s="4" t="s">
        <v>36</v>
      </c>
      <c r="K156" s="4" t="s">
        <v>325</v>
      </c>
      <c r="L156" s="5" t="s">
        <v>350</v>
      </c>
      <c r="M156" s="4" t="s">
        <v>36</v>
      </c>
      <c r="N156" s="27" t="s">
        <v>36</v>
      </c>
      <c r="O156" s="4" t="s">
        <v>36</v>
      </c>
      <c r="P156" s="4" t="s">
        <v>36</v>
      </c>
      <c r="Q156" s="4" t="s">
        <v>36</v>
      </c>
      <c r="R156" s="4" t="s">
        <v>36</v>
      </c>
      <c r="S156" s="4" t="s">
        <v>36</v>
      </c>
      <c r="T156" s="4" t="s">
        <v>36</v>
      </c>
      <c r="U156" s="4" t="s">
        <v>36</v>
      </c>
      <c r="V156" s="4" t="s">
        <v>36</v>
      </c>
      <c r="W156" s="4" t="s">
        <v>36</v>
      </c>
      <c r="X156" s="4" t="s">
        <v>36</v>
      </c>
      <c r="Y156" s="4" t="s">
        <v>36</v>
      </c>
      <c r="Z156" s="4" t="s">
        <v>36</v>
      </c>
      <c r="AA156" s="4" t="s">
        <v>36</v>
      </c>
      <c r="AB156" s="7">
        <v>34.372749999999996</v>
      </c>
    </row>
    <row r="157" spans="1:28" s="20" customFormat="1">
      <c r="A157" s="19">
        <v>41448</v>
      </c>
      <c r="B157" s="20" t="s">
        <v>105</v>
      </c>
      <c r="C157" s="37">
        <v>4</v>
      </c>
      <c r="D157" s="20" t="s">
        <v>110</v>
      </c>
      <c r="E157" s="21">
        <v>29.1494</v>
      </c>
      <c r="F157" s="68" t="s">
        <v>238</v>
      </c>
      <c r="G157" s="20" t="s">
        <v>47</v>
      </c>
      <c r="H157" s="37">
        <v>57</v>
      </c>
      <c r="I157" s="22">
        <v>0.7</v>
      </c>
      <c r="J157" s="22" t="s">
        <v>36</v>
      </c>
      <c r="K157" s="4" t="s">
        <v>320</v>
      </c>
      <c r="L157" s="5" t="s">
        <v>387</v>
      </c>
      <c r="M157" s="22" t="s">
        <v>36</v>
      </c>
      <c r="N157" s="24" t="s">
        <v>36</v>
      </c>
      <c r="O157" s="4" t="s">
        <v>36</v>
      </c>
      <c r="P157" s="4" t="s">
        <v>36</v>
      </c>
      <c r="Q157" s="52">
        <v>56.594340000000003</v>
      </c>
      <c r="R157" s="4" t="s">
        <v>36</v>
      </c>
      <c r="S157" s="4" t="s">
        <v>36</v>
      </c>
      <c r="T157" s="4" t="s">
        <v>36</v>
      </c>
      <c r="U157" s="4" t="s">
        <v>36</v>
      </c>
      <c r="V157" s="4" t="s">
        <v>36</v>
      </c>
      <c r="W157" s="4" t="s">
        <v>36</v>
      </c>
      <c r="X157" s="4" t="s">
        <v>36</v>
      </c>
      <c r="Y157" s="4" t="s">
        <v>36</v>
      </c>
      <c r="Z157" s="4" t="s">
        <v>36</v>
      </c>
      <c r="AA157" s="4" t="s">
        <v>36</v>
      </c>
      <c r="AB157" s="23">
        <v>36.642700000000005</v>
      </c>
    </row>
    <row r="158" spans="1:28">
      <c r="A158" s="1">
        <v>41448</v>
      </c>
      <c r="B158" s="2" t="s">
        <v>105</v>
      </c>
      <c r="C158" s="9">
        <v>4</v>
      </c>
      <c r="D158" s="2" t="s">
        <v>110</v>
      </c>
      <c r="E158" s="3">
        <v>29.1494</v>
      </c>
      <c r="F158" s="68" t="s">
        <v>238</v>
      </c>
      <c r="G158" s="2" t="s">
        <v>47</v>
      </c>
      <c r="H158" s="9">
        <v>100</v>
      </c>
      <c r="I158" s="4">
        <v>0.7</v>
      </c>
      <c r="J158" s="4" t="s">
        <v>36</v>
      </c>
      <c r="K158" s="4" t="s">
        <v>394</v>
      </c>
      <c r="L158" s="5" t="s">
        <v>294</v>
      </c>
      <c r="M158" s="4" t="s">
        <v>36</v>
      </c>
      <c r="N158" s="27" t="s">
        <v>36</v>
      </c>
      <c r="O158" s="9" t="s">
        <v>111</v>
      </c>
      <c r="P158" s="9">
        <v>2014</v>
      </c>
      <c r="Q158" s="6">
        <v>21.416666666666668</v>
      </c>
      <c r="R158" s="46">
        <v>2185</v>
      </c>
      <c r="S158" s="46">
        <v>30</v>
      </c>
      <c r="T158" s="47">
        <v>0.76169450547324058</v>
      </c>
      <c r="U158" s="47">
        <v>2.4649328089524961E-3</v>
      </c>
      <c r="V158" s="48">
        <v>76.169450547324061</v>
      </c>
      <c r="W158" s="4">
        <v>0.24649328089524961</v>
      </c>
      <c r="X158" s="13" t="s">
        <v>463</v>
      </c>
      <c r="Y158" s="13">
        <v>2.4649328089524962</v>
      </c>
      <c r="Z158" s="5" t="s">
        <v>563</v>
      </c>
      <c r="AA158" s="5">
        <v>2.7</v>
      </c>
      <c r="AB158" s="7">
        <v>36.542500000000004</v>
      </c>
    </row>
    <row r="159" spans="1:28">
      <c r="A159" s="1">
        <v>41448</v>
      </c>
      <c r="B159" s="2" t="s">
        <v>105</v>
      </c>
      <c r="C159" s="9">
        <v>4</v>
      </c>
      <c r="D159" s="2" t="s">
        <v>110</v>
      </c>
      <c r="E159" s="3">
        <v>29.1494</v>
      </c>
      <c r="F159" s="68" t="s">
        <v>238</v>
      </c>
      <c r="G159" s="2" t="s">
        <v>47</v>
      </c>
      <c r="H159" s="9">
        <v>150</v>
      </c>
      <c r="I159" s="4">
        <v>0.7</v>
      </c>
      <c r="J159" s="4" t="s">
        <v>36</v>
      </c>
      <c r="K159" s="4" t="s">
        <v>380</v>
      </c>
      <c r="L159" s="5" t="s">
        <v>294</v>
      </c>
      <c r="M159" s="4" t="s">
        <v>36</v>
      </c>
      <c r="N159" s="27" t="s">
        <v>36</v>
      </c>
      <c r="O159" s="9" t="s">
        <v>112</v>
      </c>
      <c r="P159" s="9">
        <v>2014</v>
      </c>
      <c r="Q159" s="53">
        <v>15.583333333333334</v>
      </c>
      <c r="R159" s="46">
        <v>3365</v>
      </c>
      <c r="S159" s="46">
        <v>35</v>
      </c>
      <c r="T159" s="47">
        <v>0.6576855962417768</v>
      </c>
      <c r="U159" s="47">
        <v>2.5278802249840936E-3</v>
      </c>
      <c r="V159" s="48">
        <v>65.768559624177684</v>
      </c>
      <c r="W159" s="4">
        <v>0.25278802249840937</v>
      </c>
      <c r="X159" s="13" t="s">
        <v>464</v>
      </c>
      <c r="Y159" s="13">
        <v>2.5278802249840937</v>
      </c>
      <c r="Z159" s="5" t="s">
        <v>564</v>
      </c>
      <c r="AA159" s="5">
        <v>2.5</v>
      </c>
      <c r="AB159" s="7">
        <v>36.133099999999999</v>
      </c>
    </row>
    <row r="160" spans="1:28">
      <c r="A160" s="1">
        <v>41448</v>
      </c>
      <c r="B160" s="2" t="s">
        <v>105</v>
      </c>
      <c r="C160" s="9">
        <v>4</v>
      </c>
      <c r="D160" s="2" t="s">
        <v>110</v>
      </c>
      <c r="E160" s="3">
        <v>29.1494</v>
      </c>
      <c r="F160" s="68" t="s">
        <v>238</v>
      </c>
      <c r="G160" s="2" t="s">
        <v>47</v>
      </c>
      <c r="H160" s="9">
        <v>1000</v>
      </c>
      <c r="I160" s="4">
        <v>0.7</v>
      </c>
      <c r="J160" s="4" t="s">
        <v>36</v>
      </c>
      <c r="K160" s="4" t="s">
        <v>366</v>
      </c>
      <c r="L160" s="5" t="s">
        <v>299</v>
      </c>
      <c r="M160" s="4" t="s">
        <v>36</v>
      </c>
      <c r="N160" s="27" t="s">
        <v>36</v>
      </c>
      <c r="O160" s="4" t="s">
        <v>36</v>
      </c>
      <c r="P160" s="4" t="s">
        <v>36</v>
      </c>
      <c r="Q160" s="4" t="s">
        <v>36</v>
      </c>
      <c r="R160" s="4" t="s">
        <v>36</v>
      </c>
      <c r="S160" s="4" t="s">
        <v>36</v>
      </c>
      <c r="T160" s="4" t="s">
        <v>36</v>
      </c>
      <c r="U160" s="4" t="s">
        <v>36</v>
      </c>
      <c r="V160" s="4" t="s">
        <v>36</v>
      </c>
      <c r="W160" s="4" t="s">
        <v>36</v>
      </c>
      <c r="X160" s="4" t="s">
        <v>36</v>
      </c>
      <c r="Y160" s="4" t="s">
        <v>36</v>
      </c>
      <c r="Z160" s="4" t="s">
        <v>36</v>
      </c>
      <c r="AA160" s="4" t="s">
        <v>36</v>
      </c>
      <c r="AB160" s="7">
        <v>34.937100000000001</v>
      </c>
    </row>
    <row r="161" spans="1:28" s="20" customFormat="1">
      <c r="A161" s="19">
        <v>41448</v>
      </c>
      <c r="B161" s="20" t="s">
        <v>105</v>
      </c>
      <c r="C161" s="37">
        <v>4</v>
      </c>
      <c r="D161" s="20" t="s">
        <v>110</v>
      </c>
      <c r="E161" s="21">
        <v>29.1494</v>
      </c>
      <c r="F161" s="68" t="s">
        <v>238</v>
      </c>
      <c r="G161" s="20" t="s">
        <v>47</v>
      </c>
      <c r="H161" s="37">
        <v>1441</v>
      </c>
      <c r="I161" s="22">
        <v>0.7</v>
      </c>
      <c r="J161" s="22" t="s">
        <v>36</v>
      </c>
      <c r="K161" s="4" t="s">
        <v>395</v>
      </c>
      <c r="L161" s="5" t="s">
        <v>397</v>
      </c>
      <c r="M161" s="22" t="s">
        <v>36</v>
      </c>
      <c r="N161" s="24" t="s">
        <v>36</v>
      </c>
      <c r="O161" s="22" t="s">
        <v>36</v>
      </c>
      <c r="P161" s="22" t="s">
        <v>36</v>
      </c>
      <c r="Q161" s="29">
        <v>11.25</v>
      </c>
      <c r="R161" s="22" t="s">
        <v>36</v>
      </c>
      <c r="S161" s="22" t="s">
        <v>36</v>
      </c>
      <c r="T161" s="22" t="s">
        <v>36</v>
      </c>
      <c r="U161" s="22" t="s">
        <v>36</v>
      </c>
      <c r="V161" s="22" t="s">
        <v>36</v>
      </c>
      <c r="W161" s="22" t="s">
        <v>36</v>
      </c>
      <c r="X161" s="22" t="s">
        <v>36</v>
      </c>
      <c r="Y161" s="22" t="s">
        <v>36</v>
      </c>
      <c r="Z161" s="22" t="s">
        <v>36</v>
      </c>
      <c r="AA161" s="22" t="s">
        <v>36</v>
      </c>
      <c r="AB161" s="23">
        <v>34.966149999999999</v>
      </c>
    </row>
    <row r="162" spans="1:28" s="20" customFormat="1">
      <c r="A162" s="19">
        <v>41448</v>
      </c>
      <c r="B162" s="20" t="s">
        <v>105</v>
      </c>
      <c r="C162" s="37">
        <v>4</v>
      </c>
      <c r="D162" s="20" t="s">
        <v>110</v>
      </c>
      <c r="E162" s="21">
        <v>29.1494</v>
      </c>
      <c r="F162" s="68" t="s">
        <v>238</v>
      </c>
      <c r="G162" s="20" t="s">
        <v>47</v>
      </c>
      <c r="H162" s="37">
        <v>1488</v>
      </c>
      <c r="I162" s="22">
        <v>0.7</v>
      </c>
      <c r="J162" s="22" t="s">
        <v>36</v>
      </c>
      <c r="K162" s="4" t="s">
        <v>381</v>
      </c>
      <c r="L162" s="5" t="s">
        <v>380</v>
      </c>
      <c r="M162" s="22" t="s">
        <v>36</v>
      </c>
      <c r="N162" s="24" t="s">
        <v>36</v>
      </c>
      <c r="O162" s="22" t="s">
        <v>36</v>
      </c>
      <c r="P162" s="22" t="s">
        <v>36</v>
      </c>
      <c r="Q162" s="29">
        <v>12.583333333333334</v>
      </c>
      <c r="R162" s="22" t="s">
        <v>36</v>
      </c>
      <c r="S162" s="22" t="s">
        <v>36</v>
      </c>
      <c r="T162" s="22" t="s">
        <v>36</v>
      </c>
      <c r="U162" s="22" t="s">
        <v>36</v>
      </c>
      <c r="V162" s="22" t="s">
        <v>36</v>
      </c>
      <c r="W162" s="22" t="s">
        <v>36</v>
      </c>
      <c r="X162" s="22" t="s">
        <v>36</v>
      </c>
      <c r="Y162" s="22" t="s">
        <v>36</v>
      </c>
      <c r="Z162" s="22" t="s">
        <v>36</v>
      </c>
      <c r="AA162" s="22" t="s">
        <v>36</v>
      </c>
      <c r="AB162" s="23">
        <v>34.968400000000003</v>
      </c>
    </row>
    <row r="163" spans="1:28" s="37" customFormat="1">
      <c r="A163" s="54">
        <v>41450</v>
      </c>
      <c r="B163" s="37" t="s">
        <v>105</v>
      </c>
      <c r="C163" s="37">
        <v>2.02</v>
      </c>
      <c r="D163" s="37" t="s">
        <v>45</v>
      </c>
      <c r="E163" s="51">
        <v>28.698799999999999</v>
      </c>
      <c r="F163" s="68" t="s">
        <v>268</v>
      </c>
      <c r="G163" s="20" t="s">
        <v>14</v>
      </c>
      <c r="H163" s="37">
        <v>1565</v>
      </c>
      <c r="I163" s="37">
        <v>0.7</v>
      </c>
      <c r="J163" s="37">
        <v>17.399999999999999</v>
      </c>
      <c r="K163" s="4" t="s">
        <v>329</v>
      </c>
      <c r="L163" s="5" t="s">
        <v>344</v>
      </c>
      <c r="M163" s="22" t="s">
        <v>36</v>
      </c>
      <c r="N163" s="16">
        <v>0.17625586206896551</v>
      </c>
      <c r="O163" s="22" t="s">
        <v>36</v>
      </c>
      <c r="P163" s="22" t="s">
        <v>36</v>
      </c>
      <c r="Q163" s="16">
        <v>3.0668519999999999</v>
      </c>
      <c r="R163" s="22" t="s">
        <v>36</v>
      </c>
      <c r="S163" s="22" t="s">
        <v>36</v>
      </c>
      <c r="T163" s="22" t="s">
        <v>36</v>
      </c>
      <c r="U163" s="22" t="s">
        <v>36</v>
      </c>
      <c r="V163" s="22" t="s">
        <v>36</v>
      </c>
      <c r="W163" s="22" t="s">
        <v>36</v>
      </c>
      <c r="X163" s="22" t="s">
        <v>36</v>
      </c>
      <c r="Y163" s="22" t="s">
        <v>36</v>
      </c>
      <c r="Z163" s="22" t="s">
        <v>36</v>
      </c>
      <c r="AA163" s="22" t="s">
        <v>36</v>
      </c>
      <c r="AB163" s="31">
        <v>34.971599999999995</v>
      </c>
    </row>
    <row r="164" spans="1:28" s="20" customFormat="1">
      <c r="A164" s="19">
        <v>41452</v>
      </c>
      <c r="B164" s="20" t="s">
        <v>105</v>
      </c>
      <c r="C164" s="37">
        <v>11.01</v>
      </c>
      <c r="D164" s="20" t="s">
        <v>42</v>
      </c>
      <c r="E164" s="21">
        <v>28.85172</v>
      </c>
      <c r="F164" s="68" t="s">
        <v>269</v>
      </c>
      <c r="G164" s="20" t="s">
        <v>47</v>
      </c>
      <c r="H164" s="20">
        <v>1</v>
      </c>
      <c r="I164" s="22">
        <v>0.7</v>
      </c>
      <c r="J164" s="22">
        <v>8.1999999999999993</v>
      </c>
      <c r="K164" s="4" t="s">
        <v>311</v>
      </c>
      <c r="L164" s="5" t="s">
        <v>390</v>
      </c>
      <c r="M164" s="29">
        <v>7.0153231707317065</v>
      </c>
      <c r="N164" s="15">
        <v>6.8265080284552813</v>
      </c>
      <c r="O164" s="55" t="s">
        <v>113</v>
      </c>
      <c r="P164" s="56">
        <v>2014</v>
      </c>
      <c r="Q164" s="52">
        <v>54.36403</v>
      </c>
      <c r="R164" s="37" t="s">
        <v>51</v>
      </c>
      <c r="T164" s="20">
        <v>1.0121</v>
      </c>
      <c r="U164" s="20">
        <v>3.9000000000000003E-3</v>
      </c>
      <c r="V164" s="57">
        <v>101.21</v>
      </c>
      <c r="W164" s="57">
        <v>0.39</v>
      </c>
      <c r="X164" s="58">
        <v>12.1</v>
      </c>
      <c r="Y164" s="59">
        <v>3.9</v>
      </c>
      <c r="Z164" s="15">
        <v>46.3</v>
      </c>
      <c r="AA164" s="15">
        <v>13.1</v>
      </c>
      <c r="AB164" s="23">
        <v>36.01285</v>
      </c>
    </row>
    <row r="165" spans="1:28" s="20" customFormat="1">
      <c r="A165" s="19">
        <v>41452</v>
      </c>
      <c r="B165" s="20" t="s">
        <v>105</v>
      </c>
      <c r="C165" s="37">
        <v>11.01</v>
      </c>
      <c r="D165" s="20" t="s">
        <v>42</v>
      </c>
      <c r="E165" s="21">
        <v>28.85172</v>
      </c>
      <c r="F165" s="68" t="s">
        <v>269</v>
      </c>
      <c r="G165" s="20" t="s">
        <v>47</v>
      </c>
      <c r="H165" s="20">
        <v>50</v>
      </c>
      <c r="I165" s="22">
        <v>0.7</v>
      </c>
      <c r="J165" s="22">
        <v>19.899999999999999</v>
      </c>
      <c r="K165" s="4" t="s">
        <v>347</v>
      </c>
      <c r="L165" s="5" t="s">
        <v>353</v>
      </c>
      <c r="M165" s="29">
        <v>3.6742855946398651</v>
      </c>
      <c r="N165" s="15">
        <v>4.8596539363484075</v>
      </c>
      <c r="O165" s="55" t="s">
        <v>114</v>
      </c>
      <c r="P165" s="56">
        <v>2014</v>
      </c>
      <c r="Q165" s="52">
        <v>91.960719999999995</v>
      </c>
      <c r="R165" s="37" t="s">
        <v>51</v>
      </c>
      <c r="T165" s="20">
        <v>1.0503</v>
      </c>
      <c r="U165" s="21">
        <v>3.0000000000000001E-3</v>
      </c>
      <c r="V165" s="57">
        <v>105.03</v>
      </c>
      <c r="W165" s="57">
        <v>0.3</v>
      </c>
      <c r="X165" s="58">
        <v>50.3</v>
      </c>
      <c r="Y165" s="55">
        <v>3</v>
      </c>
      <c r="Z165" s="15">
        <v>71.2</v>
      </c>
      <c r="AA165" s="15">
        <v>5.3</v>
      </c>
      <c r="AB165" s="23">
        <v>36.771799999999999</v>
      </c>
    </row>
    <row r="166" spans="1:28" s="20" customFormat="1">
      <c r="A166" s="19">
        <v>41452</v>
      </c>
      <c r="B166" s="20" t="s">
        <v>105</v>
      </c>
      <c r="C166" s="37">
        <v>11.01</v>
      </c>
      <c r="D166" s="20" t="s">
        <v>42</v>
      </c>
      <c r="E166" s="21">
        <v>28.85172</v>
      </c>
      <c r="F166" s="68" t="s">
        <v>269</v>
      </c>
      <c r="G166" s="20" t="s">
        <v>47</v>
      </c>
      <c r="H166" s="20">
        <v>150</v>
      </c>
      <c r="I166" s="22">
        <v>0.7</v>
      </c>
      <c r="J166" s="22">
        <v>19.899999999999999</v>
      </c>
      <c r="K166" s="4" t="s">
        <v>351</v>
      </c>
      <c r="L166" s="5" t="s">
        <v>304</v>
      </c>
      <c r="M166" s="29">
        <v>1.8208819095477382</v>
      </c>
      <c r="N166" s="15">
        <v>0.45224455611390302</v>
      </c>
      <c r="O166" s="22" t="s">
        <v>36</v>
      </c>
      <c r="P166" s="22" t="s">
        <v>36</v>
      </c>
      <c r="Q166" s="29">
        <v>11</v>
      </c>
      <c r="R166" s="22" t="s">
        <v>36</v>
      </c>
      <c r="S166" s="22" t="s">
        <v>36</v>
      </c>
      <c r="T166" s="22" t="s">
        <v>36</v>
      </c>
      <c r="U166" s="22" t="s">
        <v>36</v>
      </c>
      <c r="V166" s="22" t="s">
        <v>36</v>
      </c>
      <c r="W166" s="22" t="s">
        <v>36</v>
      </c>
      <c r="X166" s="22" t="s">
        <v>36</v>
      </c>
      <c r="Y166" s="22" t="s">
        <v>36</v>
      </c>
      <c r="Z166" s="22" t="s">
        <v>36</v>
      </c>
      <c r="AA166" s="22" t="s">
        <v>36</v>
      </c>
      <c r="AB166" s="23">
        <v>36.242800000000003</v>
      </c>
    </row>
    <row r="167" spans="1:28" s="20" customFormat="1">
      <c r="A167" s="19">
        <v>41452</v>
      </c>
      <c r="B167" s="20" t="s">
        <v>105</v>
      </c>
      <c r="C167" s="37">
        <v>11.01</v>
      </c>
      <c r="D167" s="20" t="s">
        <v>42</v>
      </c>
      <c r="E167" s="21">
        <v>28.85172</v>
      </c>
      <c r="F167" s="68" t="s">
        <v>269</v>
      </c>
      <c r="G167" s="20" t="s">
        <v>47</v>
      </c>
      <c r="H167" s="20">
        <v>200</v>
      </c>
      <c r="I167" s="22">
        <v>0.7</v>
      </c>
      <c r="J167" s="22">
        <v>19.899999999999999</v>
      </c>
      <c r="K167" s="4" t="s">
        <v>354</v>
      </c>
      <c r="L167" s="5" t="s">
        <v>387</v>
      </c>
      <c r="M167" s="29">
        <v>1.8747437185929647</v>
      </c>
      <c r="N167" s="15">
        <v>0.52482970407593477</v>
      </c>
      <c r="O167" s="22" t="s">
        <v>36</v>
      </c>
      <c r="P167" s="22" t="s">
        <v>36</v>
      </c>
      <c r="Q167" s="29">
        <v>12.333333333333334</v>
      </c>
      <c r="R167" s="22" t="s">
        <v>36</v>
      </c>
      <c r="S167" s="22" t="s">
        <v>36</v>
      </c>
      <c r="T167" s="22" t="s">
        <v>36</v>
      </c>
      <c r="U167" s="22" t="s">
        <v>36</v>
      </c>
      <c r="V167" s="22" t="s">
        <v>36</v>
      </c>
      <c r="W167" s="22" t="s">
        <v>36</v>
      </c>
      <c r="X167" s="22" t="s">
        <v>36</v>
      </c>
      <c r="Y167" s="22" t="s">
        <v>36</v>
      </c>
      <c r="Z167" s="22" t="s">
        <v>36</v>
      </c>
      <c r="AA167" s="22" t="s">
        <v>36</v>
      </c>
      <c r="AB167" s="23">
        <v>35.87715</v>
      </c>
    </row>
    <row r="168" spans="1:28" s="20" customFormat="1">
      <c r="A168" s="19">
        <v>41452</v>
      </c>
      <c r="B168" s="20" t="s">
        <v>105</v>
      </c>
      <c r="C168" s="37">
        <v>11.01</v>
      </c>
      <c r="D168" s="20" t="s">
        <v>42</v>
      </c>
      <c r="E168" s="21">
        <v>28.85172</v>
      </c>
      <c r="F168" s="68" t="s">
        <v>269</v>
      </c>
      <c r="G168" s="20" t="s">
        <v>47</v>
      </c>
      <c r="H168" s="20">
        <v>400</v>
      </c>
      <c r="I168" s="22">
        <v>0.7</v>
      </c>
      <c r="J168" s="22">
        <v>19.899999999999999</v>
      </c>
      <c r="K168" s="4" t="s">
        <v>339</v>
      </c>
      <c r="L168" s="5" t="s">
        <v>320</v>
      </c>
      <c r="M168" s="29">
        <v>1.4831268844221108</v>
      </c>
      <c r="N168" s="15">
        <v>0.44602297200287133</v>
      </c>
      <c r="O168" s="22" t="s">
        <v>36</v>
      </c>
      <c r="P168" s="22" t="s">
        <v>36</v>
      </c>
      <c r="Q168" s="29">
        <v>10.583333333333334</v>
      </c>
      <c r="R168" s="22" t="s">
        <v>36</v>
      </c>
      <c r="S168" s="22" t="s">
        <v>36</v>
      </c>
      <c r="T168" s="22" t="s">
        <v>36</v>
      </c>
      <c r="U168" s="22" t="s">
        <v>36</v>
      </c>
      <c r="V168" s="22" t="s">
        <v>36</v>
      </c>
      <c r="W168" s="22" t="s">
        <v>36</v>
      </c>
      <c r="X168" s="22" t="s">
        <v>36</v>
      </c>
      <c r="Y168" s="22" t="s">
        <v>36</v>
      </c>
      <c r="Z168" s="22" t="s">
        <v>36</v>
      </c>
      <c r="AA168" s="22" t="s">
        <v>36</v>
      </c>
      <c r="AB168" s="23">
        <v>35.14875</v>
      </c>
    </row>
    <row r="169" spans="1:28" s="20" customFormat="1">
      <c r="A169" s="19">
        <v>41452</v>
      </c>
      <c r="B169" s="20" t="s">
        <v>105</v>
      </c>
      <c r="C169" s="37">
        <v>11.01</v>
      </c>
      <c r="D169" s="20" t="s">
        <v>42</v>
      </c>
      <c r="E169" s="21">
        <v>28.85172</v>
      </c>
      <c r="F169" s="68" t="s">
        <v>269</v>
      </c>
      <c r="G169" s="20" t="s">
        <v>47</v>
      </c>
      <c r="H169" s="20">
        <v>840</v>
      </c>
      <c r="I169" s="22">
        <v>0.7</v>
      </c>
      <c r="J169" s="22">
        <v>19.899999999999999</v>
      </c>
      <c r="K169" s="4" t="s">
        <v>346</v>
      </c>
      <c r="L169" s="5" t="s">
        <v>309</v>
      </c>
      <c r="M169" s="29">
        <v>1.3119874371859297</v>
      </c>
      <c r="N169" s="15">
        <v>0.48746970144841867</v>
      </c>
      <c r="O169" s="22" t="s">
        <v>36</v>
      </c>
      <c r="P169" s="22" t="s">
        <v>36</v>
      </c>
      <c r="Q169" s="29">
        <v>11</v>
      </c>
      <c r="R169" s="22" t="s">
        <v>36</v>
      </c>
      <c r="S169" s="22" t="s">
        <v>36</v>
      </c>
      <c r="T169" s="22" t="s">
        <v>36</v>
      </c>
      <c r="U169" s="22" t="s">
        <v>36</v>
      </c>
      <c r="V169" s="22" t="s">
        <v>36</v>
      </c>
      <c r="W169" s="22" t="s">
        <v>36</v>
      </c>
      <c r="X169" s="22" t="s">
        <v>36</v>
      </c>
      <c r="Y169" s="22" t="s">
        <v>36</v>
      </c>
      <c r="Z169" s="22" t="s">
        <v>36</v>
      </c>
      <c r="AA169" s="22" t="s">
        <v>36</v>
      </c>
      <c r="AB169" s="23">
        <v>34.915350000000004</v>
      </c>
    </row>
    <row r="170" spans="1:28" s="20" customFormat="1">
      <c r="A170" s="19">
        <v>41453</v>
      </c>
      <c r="B170" s="20" t="s">
        <v>105</v>
      </c>
      <c r="C170" s="37">
        <v>12.09</v>
      </c>
      <c r="D170" s="20" t="s">
        <v>115</v>
      </c>
      <c r="E170" s="21">
        <v>27.5932</v>
      </c>
      <c r="F170" s="68" t="s">
        <v>270</v>
      </c>
      <c r="G170" s="20" t="s">
        <v>47</v>
      </c>
      <c r="H170" s="20">
        <v>1</v>
      </c>
      <c r="I170" s="22">
        <v>0.7</v>
      </c>
      <c r="J170" s="22">
        <v>18.7</v>
      </c>
      <c r="K170" s="4" t="s">
        <v>291</v>
      </c>
      <c r="L170" s="5" t="s">
        <v>388</v>
      </c>
      <c r="M170" s="29">
        <v>3.3839741532976828</v>
      </c>
      <c r="N170" s="15">
        <v>3.6117895721925133</v>
      </c>
      <c r="O170" s="55" t="s">
        <v>116</v>
      </c>
      <c r="P170" s="56">
        <v>2014</v>
      </c>
      <c r="Q170" s="52">
        <v>65.037660000000002</v>
      </c>
      <c r="R170" s="55">
        <v>600</v>
      </c>
      <c r="S170" s="55">
        <v>20</v>
      </c>
      <c r="T170" s="20">
        <v>0.92849999999999999</v>
      </c>
      <c r="U170" s="20">
        <v>2.7000000000000001E-3</v>
      </c>
      <c r="V170" s="57">
        <v>92.85</v>
      </c>
      <c r="W170" s="57">
        <v>0.27</v>
      </c>
      <c r="X170" s="37" t="s">
        <v>465</v>
      </c>
      <c r="Y170" s="59">
        <v>2.7</v>
      </c>
      <c r="Z170" s="15" t="s">
        <v>565</v>
      </c>
      <c r="AA170" s="15">
        <v>4.2</v>
      </c>
      <c r="AB170" s="23">
        <v>36.008650000000003</v>
      </c>
    </row>
    <row r="171" spans="1:28">
      <c r="A171" s="1">
        <v>41453</v>
      </c>
      <c r="B171" s="2" t="s">
        <v>105</v>
      </c>
      <c r="C171" s="9">
        <v>12.09</v>
      </c>
      <c r="D171" s="2" t="s">
        <v>115</v>
      </c>
      <c r="E171" s="3">
        <v>27.5932</v>
      </c>
      <c r="F171" s="68" t="s">
        <v>270</v>
      </c>
      <c r="G171" s="2" t="s">
        <v>47</v>
      </c>
      <c r="H171" s="9">
        <v>40</v>
      </c>
      <c r="I171" s="4">
        <v>0.7</v>
      </c>
      <c r="J171" s="4">
        <v>10</v>
      </c>
      <c r="K171" s="4" t="s">
        <v>333</v>
      </c>
      <c r="L171" s="5" t="s">
        <v>350</v>
      </c>
      <c r="M171" s="6">
        <v>4.1937349999999993</v>
      </c>
      <c r="N171" s="27" t="s">
        <v>36</v>
      </c>
      <c r="O171" s="4" t="s">
        <v>36</v>
      </c>
      <c r="P171" s="4" t="s">
        <v>36</v>
      </c>
      <c r="Q171" s="4" t="s">
        <v>36</v>
      </c>
      <c r="R171" s="4" t="s">
        <v>36</v>
      </c>
      <c r="S171" s="4" t="s">
        <v>36</v>
      </c>
      <c r="T171" s="4" t="s">
        <v>36</v>
      </c>
      <c r="U171" s="4" t="s">
        <v>36</v>
      </c>
      <c r="V171" s="4" t="s">
        <v>36</v>
      </c>
      <c r="W171" s="4" t="s">
        <v>36</v>
      </c>
      <c r="X171" s="4" t="s">
        <v>36</v>
      </c>
      <c r="Y171" s="4" t="s">
        <v>36</v>
      </c>
      <c r="Z171" s="4" t="s">
        <v>36</v>
      </c>
      <c r="AA171" s="4" t="s">
        <v>36</v>
      </c>
      <c r="AB171" s="7">
        <v>36.540649999999999</v>
      </c>
    </row>
    <row r="172" spans="1:28">
      <c r="A172" s="1">
        <v>41453</v>
      </c>
      <c r="B172" s="2" t="s">
        <v>105</v>
      </c>
      <c r="C172" s="9">
        <v>12.09</v>
      </c>
      <c r="D172" s="2" t="s">
        <v>115</v>
      </c>
      <c r="E172" s="3">
        <v>27.5932</v>
      </c>
      <c r="F172" s="68" t="s">
        <v>270</v>
      </c>
      <c r="G172" s="2" t="s">
        <v>47</v>
      </c>
      <c r="H172" s="9">
        <v>70</v>
      </c>
      <c r="I172" s="4">
        <v>0.7</v>
      </c>
      <c r="J172" s="4">
        <v>10</v>
      </c>
      <c r="K172" s="4" t="s">
        <v>340</v>
      </c>
      <c r="L172" s="5" t="s">
        <v>306</v>
      </c>
      <c r="M172" s="6">
        <v>3.5814512500000006</v>
      </c>
      <c r="N172" s="27" t="s">
        <v>36</v>
      </c>
      <c r="O172" s="4" t="s">
        <v>36</v>
      </c>
      <c r="P172" s="4" t="s">
        <v>36</v>
      </c>
      <c r="Q172" s="4" t="s">
        <v>36</v>
      </c>
      <c r="R172" s="4" t="s">
        <v>36</v>
      </c>
      <c r="S172" s="4" t="s">
        <v>36</v>
      </c>
      <c r="T172" s="4" t="s">
        <v>36</v>
      </c>
      <c r="U172" s="4" t="s">
        <v>36</v>
      </c>
      <c r="V172" s="4" t="s">
        <v>36</v>
      </c>
      <c r="W172" s="4" t="s">
        <v>36</v>
      </c>
      <c r="X172" s="4" t="s">
        <v>36</v>
      </c>
      <c r="Y172" s="4" t="s">
        <v>36</v>
      </c>
      <c r="Z172" s="4" t="s">
        <v>36</v>
      </c>
      <c r="AA172" s="4" t="s">
        <v>36</v>
      </c>
      <c r="AB172" s="7">
        <v>36.527749999999997</v>
      </c>
    </row>
    <row r="173" spans="1:28">
      <c r="A173" s="1">
        <v>41453</v>
      </c>
      <c r="B173" s="2" t="s">
        <v>105</v>
      </c>
      <c r="C173" s="9">
        <v>12.09</v>
      </c>
      <c r="D173" s="2" t="s">
        <v>115</v>
      </c>
      <c r="E173" s="3">
        <v>27.5932</v>
      </c>
      <c r="F173" s="68" t="s">
        <v>270</v>
      </c>
      <c r="G173" s="2" t="s">
        <v>47</v>
      </c>
      <c r="H173" s="2">
        <v>105</v>
      </c>
      <c r="I173" s="4">
        <v>0.7</v>
      </c>
      <c r="J173" s="4">
        <v>18.899999999999999</v>
      </c>
      <c r="K173" s="4" t="s">
        <v>354</v>
      </c>
      <c r="L173" s="5" t="s">
        <v>295</v>
      </c>
      <c r="M173" s="6">
        <v>2.7308597883597892</v>
      </c>
      <c r="N173" s="27" t="s">
        <v>36</v>
      </c>
      <c r="O173" s="4" t="s">
        <v>36</v>
      </c>
      <c r="P173" s="4" t="s">
        <v>36</v>
      </c>
      <c r="Q173" s="4" t="s">
        <v>36</v>
      </c>
      <c r="R173" s="4" t="s">
        <v>36</v>
      </c>
      <c r="S173" s="4" t="s">
        <v>36</v>
      </c>
      <c r="T173" s="4" t="s">
        <v>36</v>
      </c>
      <c r="U173" s="4" t="s">
        <v>36</v>
      </c>
      <c r="V173" s="4" t="s">
        <v>36</v>
      </c>
      <c r="W173" s="4" t="s">
        <v>36</v>
      </c>
      <c r="X173" s="4" t="s">
        <v>36</v>
      </c>
      <c r="Y173" s="4" t="s">
        <v>36</v>
      </c>
      <c r="Z173" s="4" t="s">
        <v>36</v>
      </c>
      <c r="AA173" s="4" t="s">
        <v>36</v>
      </c>
      <c r="AB173" s="7">
        <v>36.534499999999994</v>
      </c>
    </row>
    <row r="174" spans="1:28">
      <c r="A174" s="1">
        <v>41453</v>
      </c>
      <c r="B174" s="2" t="s">
        <v>105</v>
      </c>
      <c r="C174" s="9">
        <v>12.09</v>
      </c>
      <c r="D174" s="2" t="s">
        <v>115</v>
      </c>
      <c r="E174" s="3">
        <v>27.5932</v>
      </c>
      <c r="F174" s="68" t="s">
        <v>270</v>
      </c>
      <c r="G174" s="2" t="s">
        <v>47</v>
      </c>
      <c r="H174" s="9">
        <v>105</v>
      </c>
      <c r="I174" s="4">
        <v>0.7</v>
      </c>
      <c r="J174" s="4">
        <v>18.899999999999999</v>
      </c>
      <c r="K174" s="4" t="s">
        <v>356</v>
      </c>
      <c r="L174" s="5" t="s">
        <v>350</v>
      </c>
      <c r="M174" s="6">
        <v>2.9086984126984126</v>
      </c>
      <c r="N174" s="5">
        <v>2.4138807319223967</v>
      </c>
      <c r="O174" s="60" t="s">
        <v>117</v>
      </c>
      <c r="P174" s="10">
        <v>2014</v>
      </c>
      <c r="Q174" s="61">
        <v>44.805549999999997</v>
      </c>
      <c r="R174" s="60">
        <v>1190</v>
      </c>
      <c r="S174" s="60">
        <v>20</v>
      </c>
      <c r="T174" s="20">
        <v>0.86199999999999999</v>
      </c>
      <c r="U174" s="20">
        <v>2.5999999999999999E-3</v>
      </c>
      <c r="V174" s="62">
        <v>86.2</v>
      </c>
      <c r="W174" s="63">
        <v>0.26</v>
      </c>
      <c r="X174" s="9" t="s">
        <v>466</v>
      </c>
      <c r="Y174" s="62">
        <v>2.6</v>
      </c>
      <c r="Z174" s="5" t="s">
        <v>529</v>
      </c>
      <c r="AA174" s="5">
        <v>3.2</v>
      </c>
      <c r="AB174" s="7">
        <v>36.5351</v>
      </c>
    </row>
    <row r="175" spans="1:28" s="20" customFormat="1">
      <c r="A175" s="19">
        <v>41453</v>
      </c>
      <c r="B175" s="20" t="s">
        <v>105</v>
      </c>
      <c r="C175" s="37">
        <v>12.09</v>
      </c>
      <c r="D175" s="20" t="s">
        <v>115</v>
      </c>
      <c r="E175" s="21">
        <v>27.5932</v>
      </c>
      <c r="F175" s="68" t="s">
        <v>270</v>
      </c>
      <c r="G175" s="20" t="s">
        <v>47</v>
      </c>
      <c r="H175" s="37">
        <v>325</v>
      </c>
      <c r="I175" s="22">
        <v>0.7</v>
      </c>
      <c r="J175" s="22">
        <v>13.5</v>
      </c>
      <c r="K175" s="4" t="s">
        <v>365</v>
      </c>
      <c r="L175" s="5" t="s">
        <v>378</v>
      </c>
      <c r="M175" s="29">
        <v>1.95961037037037</v>
      </c>
      <c r="N175" s="15">
        <v>0.73980827886710376</v>
      </c>
      <c r="O175" s="22" t="s">
        <v>36</v>
      </c>
      <c r="P175" s="22" t="s">
        <v>36</v>
      </c>
      <c r="Q175" s="29">
        <v>11.25</v>
      </c>
      <c r="R175" s="22" t="s">
        <v>36</v>
      </c>
      <c r="S175" s="22" t="s">
        <v>36</v>
      </c>
      <c r="T175" s="22" t="s">
        <v>36</v>
      </c>
      <c r="U175" s="22" t="s">
        <v>36</v>
      </c>
      <c r="V175" s="22" t="s">
        <v>36</v>
      </c>
      <c r="W175" s="22" t="s">
        <v>36</v>
      </c>
      <c r="X175" s="22" t="s">
        <v>36</v>
      </c>
      <c r="Y175" s="22" t="s">
        <v>36</v>
      </c>
      <c r="Z175" s="22" t="s">
        <v>36</v>
      </c>
      <c r="AA175" s="22" t="s">
        <v>36</v>
      </c>
      <c r="AB175" s="23">
        <v>35.5199</v>
      </c>
    </row>
    <row r="176" spans="1:28" s="20" customFormat="1">
      <c r="A176" s="19">
        <v>41453</v>
      </c>
      <c r="B176" s="20" t="s">
        <v>105</v>
      </c>
      <c r="C176" s="37">
        <v>12.09</v>
      </c>
      <c r="D176" s="20" t="s">
        <v>115</v>
      </c>
      <c r="E176" s="21">
        <v>27.5932</v>
      </c>
      <c r="F176" s="68" t="s">
        <v>270</v>
      </c>
      <c r="G176" s="20" t="s">
        <v>47</v>
      </c>
      <c r="H176" s="37">
        <v>705</v>
      </c>
      <c r="I176" s="22">
        <v>0.7</v>
      </c>
      <c r="J176" s="22">
        <v>18.7</v>
      </c>
      <c r="K176" s="4" t="s">
        <v>380</v>
      </c>
      <c r="L176" s="5" t="s">
        <v>362</v>
      </c>
      <c r="M176" s="29">
        <v>2.0391693404634581</v>
      </c>
      <c r="N176" s="15">
        <v>0.64540701128936362</v>
      </c>
      <c r="O176" s="22" t="s">
        <v>36</v>
      </c>
      <c r="P176" s="22" t="s">
        <v>36</v>
      </c>
      <c r="Q176" s="29">
        <v>13.833333333333334</v>
      </c>
      <c r="R176" s="22" t="s">
        <v>36</v>
      </c>
      <c r="S176" s="22" t="s">
        <v>36</v>
      </c>
      <c r="T176" s="22" t="s">
        <v>36</v>
      </c>
      <c r="U176" s="22" t="s">
        <v>36</v>
      </c>
      <c r="V176" s="22" t="s">
        <v>36</v>
      </c>
      <c r="W176" s="22" t="s">
        <v>36</v>
      </c>
      <c r="X176" s="22" t="s">
        <v>36</v>
      </c>
      <c r="Y176" s="22" t="s">
        <v>36</v>
      </c>
      <c r="Z176" s="22" t="s">
        <v>36</v>
      </c>
      <c r="AA176" s="22" t="s">
        <v>36</v>
      </c>
      <c r="AB176" s="23">
        <v>34.912350000000004</v>
      </c>
    </row>
    <row r="177" spans="1:28" s="20" customFormat="1">
      <c r="A177" s="19">
        <v>41456</v>
      </c>
      <c r="B177" s="20" t="s">
        <v>105</v>
      </c>
      <c r="C177" s="20">
        <v>14.05</v>
      </c>
      <c r="D177" s="20" t="s">
        <v>118</v>
      </c>
      <c r="E177" s="21">
        <v>28.310400000000001</v>
      </c>
      <c r="F177" s="68" t="s">
        <v>271</v>
      </c>
      <c r="G177" s="20" t="s">
        <v>47</v>
      </c>
      <c r="H177" s="22">
        <v>1</v>
      </c>
      <c r="I177" s="22">
        <v>0.7</v>
      </c>
      <c r="J177" s="22">
        <v>9.6</v>
      </c>
      <c r="K177" s="4" t="s">
        <v>363</v>
      </c>
      <c r="L177" s="5" t="s">
        <v>408</v>
      </c>
      <c r="M177" s="29">
        <v>4.4747986111111118</v>
      </c>
      <c r="N177" s="24" t="s">
        <v>36</v>
      </c>
      <c r="O177" s="22" t="s">
        <v>36</v>
      </c>
      <c r="P177" s="22" t="s">
        <v>36</v>
      </c>
      <c r="Q177" s="22" t="s">
        <v>36</v>
      </c>
      <c r="R177" s="22" t="s">
        <v>36</v>
      </c>
      <c r="S177" s="22" t="s">
        <v>36</v>
      </c>
      <c r="T177" s="22" t="s">
        <v>36</v>
      </c>
      <c r="U177" s="22" t="s">
        <v>36</v>
      </c>
      <c r="V177" s="22" t="s">
        <v>36</v>
      </c>
      <c r="W177" s="22" t="s">
        <v>36</v>
      </c>
      <c r="X177" s="22" t="s">
        <v>36</v>
      </c>
      <c r="Y177" s="22" t="s">
        <v>36</v>
      </c>
      <c r="Z177" s="22" t="s">
        <v>36</v>
      </c>
      <c r="AA177" s="22" t="s">
        <v>36</v>
      </c>
      <c r="AB177" s="23">
        <v>36.195049999999995</v>
      </c>
    </row>
    <row r="178" spans="1:28" s="20" customFormat="1">
      <c r="A178" s="19">
        <v>41456</v>
      </c>
      <c r="B178" s="20" t="s">
        <v>105</v>
      </c>
      <c r="C178" s="37">
        <v>14.06</v>
      </c>
      <c r="D178" s="20" t="s">
        <v>118</v>
      </c>
      <c r="E178" s="21">
        <v>28.310400000000001</v>
      </c>
      <c r="F178" s="68" t="s">
        <v>271</v>
      </c>
      <c r="G178" s="20" t="s">
        <v>47</v>
      </c>
      <c r="H178" s="37">
        <v>20</v>
      </c>
      <c r="I178" s="22">
        <v>0.7</v>
      </c>
      <c r="J178" s="22">
        <v>18.7</v>
      </c>
      <c r="K178" s="4" t="s">
        <v>348</v>
      </c>
      <c r="L178" s="5" t="s">
        <v>392</v>
      </c>
      <c r="M178" s="29">
        <v>2.2763486631016043</v>
      </c>
      <c r="N178" s="15">
        <v>2.7487365838313957</v>
      </c>
      <c r="O178" s="55" t="s">
        <v>119</v>
      </c>
      <c r="P178" s="56">
        <v>2014</v>
      </c>
      <c r="Q178" s="52">
        <v>47.354480000000002</v>
      </c>
      <c r="R178" s="55">
        <v>690</v>
      </c>
      <c r="S178" s="55">
        <v>20</v>
      </c>
      <c r="T178" s="20">
        <v>0.91739999999999999</v>
      </c>
      <c r="U178" s="20">
        <v>2.7000000000000001E-3</v>
      </c>
      <c r="V178" s="57">
        <v>91.74</v>
      </c>
      <c r="W178" s="57">
        <v>0.27</v>
      </c>
      <c r="X178" s="37" t="s">
        <v>467</v>
      </c>
      <c r="Y178" s="59">
        <v>2.7</v>
      </c>
      <c r="Z178" s="15" t="s">
        <v>566</v>
      </c>
      <c r="AA178" s="15">
        <v>4</v>
      </c>
      <c r="AB178" s="23">
        <v>36.2273</v>
      </c>
    </row>
    <row r="179" spans="1:28" s="20" customFormat="1">
      <c r="A179" s="19">
        <v>41456</v>
      </c>
      <c r="B179" s="20" t="s">
        <v>105</v>
      </c>
      <c r="C179" s="37">
        <v>14.06</v>
      </c>
      <c r="D179" s="20" t="s">
        <v>118</v>
      </c>
      <c r="E179" s="21">
        <v>28.310400000000001</v>
      </c>
      <c r="F179" s="68" t="s">
        <v>271</v>
      </c>
      <c r="G179" s="20" t="s">
        <v>47</v>
      </c>
      <c r="H179" s="37">
        <v>50</v>
      </c>
      <c r="I179" s="22">
        <v>0.7</v>
      </c>
      <c r="J179" s="22">
        <v>18.899999999999999</v>
      </c>
      <c r="K179" s="4" t="s">
        <v>319</v>
      </c>
      <c r="L179" s="5" t="s">
        <v>291</v>
      </c>
      <c r="M179" s="29">
        <v>3.1460802469135811</v>
      </c>
      <c r="N179" s="24" t="s">
        <v>36</v>
      </c>
      <c r="O179" s="22" t="s">
        <v>36</v>
      </c>
      <c r="P179" s="22" t="s">
        <v>36</v>
      </c>
      <c r="Q179" s="22" t="s">
        <v>36</v>
      </c>
      <c r="R179" s="22" t="s">
        <v>36</v>
      </c>
      <c r="S179" s="22" t="s">
        <v>36</v>
      </c>
      <c r="T179" s="22" t="s">
        <v>36</v>
      </c>
      <c r="U179" s="22" t="s">
        <v>36</v>
      </c>
      <c r="V179" s="22" t="s">
        <v>36</v>
      </c>
      <c r="W179" s="22" t="s">
        <v>36</v>
      </c>
      <c r="X179" s="22" t="s">
        <v>36</v>
      </c>
      <c r="Y179" s="22" t="s">
        <v>36</v>
      </c>
      <c r="Z179" s="22" t="s">
        <v>36</v>
      </c>
      <c r="AA179" s="22" t="s">
        <v>36</v>
      </c>
      <c r="AB179" s="23">
        <v>36.511499999999998</v>
      </c>
    </row>
    <row r="180" spans="1:28" s="20" customFormat="1">
      <c r="A180" s="19">
        <v>41456</v>
      </c>
      <c r="B180" s="20" t="s">
        <v>105</v>
      </c>
      <c r="C180" s="37">
        <v>14.06</v>
      </c>
      <c r="D180" s="20" t="s">
        <v>118</v>
      </c>
      <c r="E180" s="21">
        <v>28.310400000000001</v>
      </c>
      <c r="F180" s="68" t="s">
        <v>271</v>
      </c>
      <c r="G180" s="20" t="s">
        <v>47</v>
      </c>
      <c r="H180" s="37">
        <v>73</v>
      </c>
      <c r="I180" s="22">
        <v>0.7</v>
      </c>
      <c r="J180" s="22">
        <v>6</v>
      </c>
      <c r="K180" s="4" t="s">
        <v>350</v>
      </c>
      <c r="L180" s="5" t="s">
        <v>338</v>
      </c>
      <c r="M180" s="29">
        <v>10.585322222222223</v>
      </c>
      <c r="N180" s="24" t="s">
        <v>36</v>
      </c>
      <c r="O180" s="22" t="s">
        <v>36</v>
      </c>
      <c r="P180" s="22" t="s">
        <v>36</v>
      </c>
      <c r="Q180" s="22" t="s">
        <v>36</v>
      </c>
      <c r="R180" s="22" t="s">
        <v>36</v>
      </c>
      <c r="S180" s="22" t="s">
        <v>36</v>
      </c>
      <c r="T180" s="22" t="s">
        <v>36</v>
      </c>
      <c r="U180" s="22" t="s">
        <v>36</v>
      </c>
      <c r="V180" s="22" t="s">
        <v>36</v>
      </c>
      <c r="W180" s="22" t="s">
        <v>36</v>
      </c>
      <c r="X180" s="22" t="s">
        <v>36</v>
      </c>
      <c r="Y180" s="22" t="s">
        <v>36</v>
      </c>
      <c r="Z180" s="22" t="s">
        <v>36</v>
      </c>
      <c r="AA180" s="22" t="s">
        <v>36</v>
      </c>
      <c r="AB180" s="23">
        <v>36.517850000000003</v>
      </c>
    </row>
    <row r="181" spans="1:28" s="20" customFormat="1">
      <c r="A181" s="19">
        <v>41456</v>
      </c>
      <c r="B181" s="20" t="s">
        <v>105</v>
      </c>
      <c r="C181" s="37">
        <v>14.06</v>
      </c>
      <c r="D181" s="20" t="s">
        <v>118</v>
      </c>
      <c r="E181" s="21">
        <v>28.310400000000001</v>
      </c>
      <c r="F181" s="68" t="s">
        <v>271</v>
      </c>
      <c r="G181" s="20" t="s">
        <v>47</v>
      </c>
      <c r="H181" s="37">
        <v>100</v>
      </c>
      <c r="I181" s="22">
        <v>0.7</v>
      </c>
      <c r="J181" s="22">
        <v>19</v>
      </c>
      <c r="K181" s="4" t="s">
        <v>336</v>
      </c>
      <c r="L181" s="5" t="s">
        <v>300</v>
      </c>
      <c r="M181" s="29">
        <v>2.3766622807017543</v>
      </c>
      <c r="N181" s="15">
        <v>1.4746740789473682</v>
      </c>
      <c r="O181" s="55" t="s">
        <v>120</v>
      </c>
      <c r="P181" s="55">
        <v>2014</v>
      </c>
      <c r="Q181" s="52">
        <v>28.55613</v>
      </c>
      <c r="R181" s="55">
        <v>1740</v>
      </c>
      <c r="S181" s="55">
        <v>30</v>
      </c>
      <c r="T181" s="20">
        <v>0.80559999999999998</v>
      </c>
      <c r="U181" s="20">
        <v>2.5999999999999999E-3</v>
      </c>
      <c r="V181" s="57">
        <v>80.56</v>
      </c>
      <c r="W181" s="57">
        <v>0.26</v>
      </c>
      <c r="X181" s="37" t="s">
        <v>468</v>
      </c>
      <c r="Y181" s="59">
        <v>2.6</v>
      </c>
      <c r="Z181" s="15" t="s">
        <v>567</v>
      </c>
      <c r="AA181" s="15">
        <v>2.9</v>
      </c>
      <c r="AB181" s="23">
        <v>36.463000000000001</v>
      </c>
    </row>
    <row r="182" spans="1:28" s="20" customFormat="1">
      <c r="A182" s="19">
        <v>41456</v>
      </c>
      <c r="B182" s="20" t="s">
        <v>105</v>
      </c>
      <c r="C182" s="37">
        <v>14.06</v>
      </c>
      <c r="D182" s="20" t="s">
        <v>118</v>
      </c>
      <c r="E182" s="21">
        <v>28.310400000000001</v>
      </c>
      <c r="F182" s="68" t="s">
        <v>271</v>
      </c>
      <c r="G182" s="20" t="s">
        <v>47</v>
      </c>
      <c r="H182" s="37">
        <v>200</v>
      </c>
      <c r="I182" s="22">
        <v>0.7</v>
      </c>
      <c r="J182" s="22">
        <v>18.899999999999999</v>
      </c>
      <c r="K182" s="4" t="s">
        <v>396</v>
      </c>
      <c r="L182" s="5" t="s">
        <v>337</v>
      </c>
      <c r="M182" s="29">
        <v>0.98755782312925178</v>
      </c>
      <c r="N182" s="15">
        <v>0.41527116402116404</v>
      </c>
      <c r="O182" s="22" t="s">
        <v>36</v>
      </c>
      <c r="P182" s="22" t="s">
        <v>36</v>
      </c>
      <c r="Q182" s="29">
        <v>8.8333333333333339</v>
      </c>
      <c r="R182" s="22" t="s">
        <v>36</v>
      </c>
      <c r="S182" s="22" t="s">
        <v>36</v>
      </c>
      <c r="T182" s="22" t="s">
        <v>36</v>
      </c>
      <c r="U182" s="22" t="s">
        <v>36</v>
      </c>
      <c r="V182" s="22" t="s">
        <v>36</v>
      </c>
      <c r="W182" s="22" t="s">
        <v>36</v>
      </c>
      <c r="X182" s="22" t="s">
        <v>36</v>
      </c>
      <c r="Y182" s="22" t="s">
        <v>36</v>
      </c>
      <c r="Z182" s="22" t="s">
        <v>36</v>
      </c>
      <c r="AA182" s="22" t="s">
        <v>36</v>
      </c>
      <c r="AB182" s="23">
        <v>36.0212</v>
      </c>
    </row>
    <row r="183" spans="1:28" s="20" customFormat="1">
      <c r="A183" s="19">
        <v>41456</v>
      </c>
      <c r="B183" s="20" t="s">
        <v>105</v>
      </c>
      <c r="C183" s="37">
        <v>14.05</v>
      </c>
      <c r="D183" s="20" t="s">
        <v>118</v>
      </c>
      <c r="E183" s="21">
        <v>28.310400000000001</v>
      </c>
      <c r="F183" s="68" t="s">
        <v>271</v>
      </c>
      <c r="G183" s="20" t="s">
        <v>47</v>
      </c>
      <c r="H183" s="37">
        <v>900</v>
      </c>
      <c r="I183" s="22">
        <v>0.7</v>
      </c>
      <c r="J183" s="22">
        <v>16.7</v>
      </c>
      <c r="K183" s="4" t="s">
        <v>360</v>
      </c>
      <c r="L183" s="5" t="s">
        <v>310</v>
      </c>
      <c r="M183" s="29">
        <v>1.4301946107784433</v>
      </c>
      <c r="N183" s="15">
        <v>0.5236386051426557</v>
      </c>
      <c r="O183" s="22" t="s">
        <v>36</v>
      </c>
      <c r="P183" s="22" t="s">
        <v>36</v>
      </c>
      <c r="Q183" s="29">
        <v>10.166666666666666</v>
      </c>
      <c r="R183" s="22" t="s">
        <v>36</v>
      </c>
      <c r="S183" s="22" t="s">
        <v>36</v>
      </c>
      <c r="T183" s="22" t="s">
        <v>36</v>
      </c>
      <c r="U183" s="22" t="s">
        <v>36</v>
      </c>
      <c r="V183" s="22" t="s">
        <v>36</v>
      </c>
      <c r="W183" s="22" t="s">
        <v>36</v>
      </c>
      <c r="X183" s="22" t="s">
        <v>36</v>
      </c>
      <c r="Y183" s="22" t="s">
        <v>36</v>
      </c>
      <c r="Z183" s="22" t="s">
        <v>36</v>
      </c>
      <c r="AA183" s="22" t="s">
        <v>36</v>
      </c>
      <c r="AB183" s="23">
        <v>34.916399999999996</v>
      </c>
    </row>
    <row r="184" spans="1:28" s="20" customFormat="1">
      <c r="A184" s="19">
        <v>41456</v>
      </c>
      <c r="B184" s="20" t="s">
        <v>105</v>
      </c>
      <c r="C184" s="37">
        <v>14.05</v>
      </c>
      <c r="D184" s="20" t="s">
        <v>118</v>
      </c>
      <c r="E184" s="21">
        <v>28.310400000000001</v>
      </c>
      <c r="F184" s="68" t="s">
        <v>271</v>
      </c>
      <c r="G184" s="20" t="s">
        <v>47</v>
      </c>
      <c r="H184" s="37">
        <v>1325</v>
      </c>
      <c r="I184" s="22">
        <v>0.7</v>
      </c>
      <c r="J184" s="22">
        <v>16.399999999999999</v>
      </c>
      <c r="K184" s="4" t="s">
        <v>370</v>
      </c>
      <c r="L184" s="5" t="s">
        <v>396</v>
      </c>
      <c r="M184" s="29">
        <v>1.3389075203252032</v>
      </c>
      <c r="N184" s="15">
        <v>0.60280672579453054</v>
      </c>
      <c r="O184" s="22" t="s">
        <v>36</v>
      </c>
      <c r="P184" s="22" t="s">
        <v>36</v>
      </c>
      <c r="Q184" s="29">
        <v>10.833333333333334</v>
      </c>
      <c r="R184" s="22" t="s">
        <v>36</v>
      </c>
      <c r="S184" s="22" t="s">
        <v>36</v>
      </c>
      <c r="T184" s="22" t="s">
        <v>36</v>
      </c>
      <c r="U184" s="22" t="s">
        <v>36</v>
      </c>
      <c r="V184" s="22" t="s">
        <v>36</v>
      </c>
      <c r="W184" s="22" t="s">
        <v>36</v>
      </c>
      <c r="X184" s="22" t="s">
        <v>36</v>
      </c>
      <c r="Y184" s="22" t="s">
        <v>36</v>
      </c>
      <c r="Z184" s="22" t="s">
        <v>36</v>
      </c>
      <c r="AA184" s="22" t="s">
        <v>36</v>
      </c>
      <c r="AB184" s="23">
        <v>34.968149999999994</v>
      </c>
    </row>
    <row r="185" spans="1:28" s="20" customFormat="1">
      <c r="A185" s="19">
        <v>41456</v>
      </c>
      <c r="B185" s="20" t="s">
        <v>105</v>
      </c>
      <c r="C185" s="37">
        <v>14.05</v>
      </c>
      <c r="D185" s="20" t="s">
        <v>118</v>
      </c>
      <c r="E185" s="21">
        <v>28.310400000000001</v>
      </c>
      <c r="F185" s="68" t="s">
        <v>271</v>
      </c>
      <c r="G185" s="20" t="s">
        <v>47</v>
      </c>
      <c r="H185" s="37">
        <v>1365</v>
      </c>
      <c r="I185" s="22">
        <v>0.7</v>
      </c>
      <c r="J185" s="22">
        <v>16.399999999999999</v>
      </c>
      <c r="K185" s="4" t="s">
        <v>364</v>
      </c>
      <c r="L185" s="5" t="s">
        <v>343</v>
      </c>
      <c r="M185" s="29">
        <v>1.4490309959349597</v>
      </c>
      <c r="N185" s="15">
        <v>0.74092572062084161</v>
      </c>
      <c r="O185" s="22" t="s">
        <v>36</v>
      </c>
      <c r="P185" s="22" t="s">
        <v>36</v>
      </c>
      <c r="Q185" s="29">
        <v>12.75</v>
      </c>
      <c r="R185" s="22" t="s">
        <v>36</v>
      </c>
      <c r="S185" s="22" t="s">
        <v>36</v>
      </c>
      <c r="T185" s="22" t="s">
        <v>36</v>
      </c>
      <c r="U185" s="22" t="s">
        <v>36</v>
      </c>
      <c r="V185" s="22" t="s">
        <v>36</v>
      </c>
      <c r="W185" s="22" t="s">
        <v>36</v>
      </c>
      <c r="X185" s="22" t="s">
        <v>36</v>
      </c>
      <c r="Y185" s="22" t="s">
        <v>36</v>
      </c>
      <c r="Z185" s="22" t="s">
        <v>36</v>
      </c>
      <c r="AA185" s="22" t="s">
        <v>36</v>
      </c>
      <c r="AB185" s="23">
        <v>34.969799999999999</v>
      </c>
    </row>
    <row r="186" spans="1:28" s="20" customFormat="1">
      <c r="A186" s="19">
        <v>41457</v>
      </c>
      <c r="B186" s="20" t="s">
        <v>105</v>
      </c>
      <c r="C186" s="37">
        <v>16.010000000000002</v>
      </c>
      <c r="D186" s="20" t="s">
        <v>121</v>
      </c>
      <c r="E186" s="21">
        <v>28.682300000000001</v>
      </c>
      <c r="F186" s="68" t="s">
        <v>239</v>
      </c>
      <c r="G186" s="20" t="s">
        <v>14</v>
      </c>
      <c r="H186" s="37">
        <v>445</v>
      </c>
      <c r="I186" s="22">
        <v>0.7</v>
      </c>
      <c r="J186" s="22">
        <v>10</v>
      </c>
      <c r="K186" s="4" t="s">
        <v>370</v>
      </c>
      <c r="L186" s="5" t="s">
        <v>367</v>
      </c>
      <c r="M186" s="29">
        <v>2.5074010000000002</v>
      </c>
      <c r="N186" s="24" t="s">
        <v>36</v>
      </c>
      <c r="O186" s="22" t="s">
        <v>36</v>
      </c>
      <c r="P186" s="22" t="s">
        <v>36</v>
      </c>
      <c r="Q186" s="22" t="s">
        <v>36</v>
      </c>
      <c r="R186" s="22" t="s">
        <v>36</v>
      </c>
      <c r="S186" s="22" t="s">
        <v>36</v>
      </c>
      <c r="T186" s="22" t="s">
        <v>36</v>
      </c>
      <c r="U186" s="22" t="s">
        <v>36</v>
      </c>
      <c r="V186" s="22" t="s">
        <v>36</v>
      </c>
      <c r="W186" s="22" t="s">
        <v>36</v>
      </c>
      <c r="X186" s="22" t="s">
        <v>36</v>
      </c>
      <c r="Y186" s="22" t="s">
        <v>36</v>
      </c>
      <c r="Z186" s="22" t="s">
        <v>36</v>
      </c>
      <c r="AA186" s="22" t="s">
        <v>36</v>
      </c>
      <c r="AB186" s="23">
        <v>35.085799999999999</v>
      </c>
    </row>
    <row r="187" spans="1:28" s="20" customFormat="1">
      <c r="A187" s="19">
        <v>41457</v>
      </c>
      <c r="B187" s="20" t="s">
        <v>105</v>
      </c>
      <c r="C187" s="37">
        <v>17.010000000000002</v>
      </c>
      <c r="D187" s="20" t="s">
        <v>121</v>
      </c>
      <c r="E187" s="21">
        <v>28.743400000000001</v>
      </c>
      <c r="F187" s="68" t="s">
        <v>272</v>
      </c>
      <c r="G187" s="20" t="s">
        <v>14</v>
      </c>
      <c r="H187" s="37">
        <v>450</v>
      </c>
      <c r="I187" s="22">
        <v>0.7</v>
      </c>
      <c r="J187" s="22">
        <v>16.7</v>
      </c>
      <c r="K187" s="4" t="s">
        <v>328</v>
      </c>
      <c r="L187" s="5" t="s">
        <v>299</v>
      </c>
      <c r="M187" s="29">
        <v>2.3949061876247502</v>
      </c>
      <c r="N187" s="15">
        <v>0.74973053892215569</v>
      </c>
      <c r="O187" s="22" t="s">
        <v>36</v>
      </c>
      <c r="P187" s="22" t="s">
        <v>36</v>
      </c>
      <c r="Q187" s="29">
        <v>14.25</v>
      </c>
      <c r="R187" s="22" t="s">
        <v>36</v>
      </c>
      <c r="S187" s="22" t="s">
        <v>36</v>
      </c>
      <c r="T187" s="22" t="s">
        <v>36</v>
      </c>
      <c r="U187" s="22" t="s">
        <v>36</v>
      </c>
      <c r="V187" s="22" t="s">
        <v>36</v>
      </c>
      <c r="W187" s="22" t="s">
        <v>36</v>
      </c>
      <c r="X187" s="22" t="s">
        <v>36</v>
      </c>
      <c r="Y187" s="22" t="s">
        <v>36</v>
      </c>
      <c r="Z187" s="22" t="s">
        <v>36</v>
      </c>
      <c r="AA187" s="22" t="s">
        <v>36</v>
      </c>
      <c r="AB187" s="23">
        <v>35.124700000000004</v>
      </c>
    </row>
    <row r="188" spans="1:28" s="20" customFormat="1">
      <c r="A188" s="19">
        <v>41457</v>
      </c>
      <c r="B188" s="20" t="s">
        <v>105</v>
      </c>
      <c r="C188" s="37">
        <v>17.010000000000002</v>
      </c>
      <c r="D188" s="20" t="s">
        <v>121</v>
      </c>
      <c r="E188" s="21">
        <v>28.743400000000001</v>
      </c>
      <c r="F188" s="68" t="s">
        <v>272</v>
      </c>
      <c r="G188" s="20" t="s">
        <v>14</v>
      </c>
      <c r="H188" s="37">
        <v>1200</v>
      </c>
      <c r="I188" s="22">
        <v>0.7</v>
      </c>
      <c r="J188" s="22">
        <v>10.9</v>
      </c>
      <c r="K188" s="4" t="s">
        <v>373</v>
      </c>
      <c r="L188" s="5" t="s">
        <v>409</v>
      </c>
      <c r="M188" s="29">
        <v>1.8911422018348623</v>
      </c>
      <c r="N188" s="15">
        <v>0.74433972755073663</v>
      </c>
      <c r="O188" s="22" t="s">
        <v>36</v>
      </c>
      <c r="P188" s="22" t="s">
        <v>36</v>
      </c>
      <c r="Q188" s="29">
        <v>9.3333333333333339</v>
      </c>
      <c r="R188" s="22" t="s">
        <v>36</v>
      </c>
      <c r="S188" s="22" t="s">
        <v>36</v>
      </c>
      <c r="T188" s="22" t="s">
        <v>36</v>
      </c>
      <c r="U188" s="22" t="s">
        <v>36</v>
      </c>
      <c r="V188" s="22" t="s">
        <v>36</v>
      </c>
      <c r="W188" s="22" t="s">
        <v>36</v>
      </c>
      <c r="X188" s="22" t="s">
        <v>36</v>
      </c>
      <c r="Y188" s="22" t="s">
        <v>36</v>
      </c>
      <c r="Z188" s="22" t="s">
        <v>36</v>
      </c>
      <c r="AA188" s="22" t="s">
        <v>36</v>
      </c>
      <c r="AB188" s="23">
        <v>34.9602</v>
      </c>
    </row>
    <row r="189" spans="1:28" s="20" customFormat="1">
      <c r="A189" s="19">
        <v>41457</v>
      </c>
      <c r="B189" s="20" t="s">
        <v>105</v>
      </c>
      <c r="C189" s="37">
        <v>18.010000000000002</v>
      </c>
      <c r="D189" s="20" t="s">
        <v>121</v>
      </c>
      <c r="E189" s="21">
        <v>28.798839999999998</v>
      </c>
      <c r="F189" s="68" t="s">
        <v>273</v>
      </c>
      <c r="G189" s="20" t="s">
        <v>14</v>
      </c>
      <c r="H189" s="37">
        <v>940</v>
      </c>
      <c r="I189" s="22">
        <v>0.7</v>
      </c>
      <c r="J189" s="22">
        <v>15</v>
      </c>
      <c r="K189" s="4" t="s">
        <v>372</v>
      </c>
      <c r="L189" s="5" t="s">
        <v>382</v>
      </c>
      <c r="M189" s="29">
        <v>1.6236740000000001</v>
      </c>
      <c r="N189" s="15">
        <v>0.68494509803921333</v>
      </c>
      <c r="O189" s="22" t="s">
        <v>36</v>
      </c>
      <c r="P189" s="22" t="s">
        <v>36</v>
      </c>
      <c r="Q189" s="29">
        <v>11.5</v>
      </c>
      <c r="R189" s="22" t="s">
        <v>36</v>
      </c>
      <c r="S189" s="22" t="s">
        <v>36</v>
      </c>
      <c r="T189" s="22" t="s">
        <v>36</v>
      </c>
      <c r="U189" s="22" t="s">
        <v>36</v>
      </c>
      <c r="V189" s="22" t="s">
        <v>36</v>
      </c>
      <c r="W189" s="22" t="s">
        <v>36</v>
      </c>
      <c r="X189" s="22" t="s">
        <v>36</v>
      </c>
      <c r="Y189" s="22" t="s">
        <v>36</v>
      </c>
      <c r="Z189" s="22" t="s">
        <v>36</v>
      </c>
      <c r="AA189" s="22" t="s">
        <v>36</v>
      </c>
      <c r="AB189" s="23">
        <v>34.925750000000001</v>
      </c>
    </row>
    <row r="190" spans="1:28" s="20" customFormat="1">
      <c r="A190" s="19">
        <v>41457</v>
      </c>
      <c r="B190" s="20" t="s">
        <v>105</v>
      </c>
      <c r="C190" s="37">
        <v>18.010000000000002</v>
      </c>
      <c r="D190" s="20" t="s">
        <v>121</v>
      </c>
      <c r="E190" s="21">
        <v>28.798839999999998</v>
      </c>
      <c r="F190" s="68" t="s">
        <v>273</v>
      </c>
      <c r="G190" s="20" t="s">
        <v>14</v>
      </c>
      <c r="H190" s="37">
        <v>990</v>
      </c>
      <c r="I190" s="22">
        <v>0.7</v>
      </c>
      <c r="J190" s="22">
        <v>18.899999999999999</v>
      </c>
      <c r="K190" s="4" t="s">
        <v>374</v>
      </c>
      <c r="L190" s="5" t="s">
        <v>410</v>
      </c>
      <c r="M190" s="29">
        <v>2.0595599647266316</v>
      </c>
      <c r="N190" s="24" t="s">
        <v>36</v>
      </c>
      <c r="O190" s="22" t="s">
        <v>36</v>
      </c>
      <c r="P190" s="22" t="s">
        <v>36</v>
      </c>
      <c r="Q190" s="22" t="s">
        <v>36</v>
      </c>
      <c r="R190" s="22" t="s">
        <v>36</v>
      </c>
      <c r="S190" s="22" t="s">
        <v>36</v>
      </c>
      <c r="T190" s="22" t="s">
        <v>36</v>
      </c>
      <c r="U190" s="22" t="s">
        <v>36</v>
      </c>
      <c r="V190" s="22" t="s">
        <v>36</v>
      </c>
      <c r="W190" s="22" t="s">
        <v>36</v>
      </c>
      <c r="X190" s="22" t="s">
        <v>36</v>
      </c>
      <c r="Y190" s="22" t="s">
        <v>36</v>
      </c>
      <c r="Z190" s="22" t="s">
        <v>36</v>
      </c>
      <c r="AA190" s="22" t="s">
        <v>36</v>
      </c>
      <c r="AB190" s="23">
        <v>34.933149999999998</v>
      </c>
    </row>
    <row r="191" spans="1:28" s="20" customFormat="1">
      <c r="A191" s="19">
        <v>41457</v>
      </c>
      <c r="B191" s="20" t="s">
        <v>105</v>
      </c>
      <c r="C191" s="37">
        <v>18.010000000000002</v>
      </c>
      <c r="D191" s="20" t="s">
        <v>121</v>
      </c>
      <c r="E191" s="21">
        <v>28.798839999999998</v>
      </c>
      <c r="F191" s="68" t="s">
        <v>273</v>
      </c>
      <c r="G191" s="20" t="s">
        <v>14</v>
      </c>
      <c r="H191" s="37">
        <v>1074</v>
      </c>
      <c r="I191" s="22">
        <v>0.7</v>
      </c>
      <c r="J191" s="22">
        <v>17.399999999999999</v>
      </c>
      <c r="K191" s="4" t="s">
        <v>375</v>
      </c>
      <c r="L191" s="5" t="s">
        <v>352</v>
      </c>
      <c r="M191" s="29">
        <v>1.6779339080459772</v>
      </c>
      <c r="N191" s="15">
        <v>0.59549261083743688</v>
      </c>
      <c r="O191" s="22" t="s">
        <v>36</v>
      </c>
      <c r="P191" s="22" t="s">
        <v>36</v>
      </c>
      <c r="Q191" s="22" t="s">
        <v>36</v>
      </c>
      <c r="R191" s="22" t="s">
        <v>36</v>
      </c>
      <c r="S191" s="22" t="s">
        <v>36</v>
      </c>
      <c r="T191" s="22" t="s">
        <v>36</v>
      </c>
      <c r="U191" s="22" t="s">
        <v>36</v>
      </c>
      <c r="V191" s="22" t="s">
        <v>36</v>
      </c>
      <c r="W191" s="22" t="s">
        <v>36</v>
      </c>
      <c r="X191" s="22" t="s">
        <v>36</v>
      </c>
      <c r="Y191" s="22" t="s">
        <v>36</v>
      </c>
      <c r="Z191" s="22" t="s">
        <v>36</v>
      </c>
      <c r="AA191" s="22" t="s">
        <v>36</v>
      </c>
      <c r="AB191" s="23">
        <v>34.94455</v>
      </c>
    </row>
    <row r="192" spans="1:28" s="20" customFormat="1">
      <c r="A192" s="19">
        <v>41457</v>
      </c>
      <c r="B192" s="20" t="s">
        <v>105</v>
      </c>
      <c r="C192" s="37">
        <v>18.010000000000002</v>
      </c>
      <c r="D192" s="20" t="s">
        <v>121</v>
      </c>
      <c r="E192" s="21">
        <v>28.798839999999998</v>
      </c>
      <c r="F192" s="68" t="s">
        <v>273</v>
      </c>
      <c r="G192" s="20" t="s">
        <v>14</v>
      </c>
      <c r="H192" s="37">
        <v>1110</v>
      </c>
      <c r="I192" s="22">
        <v>0.7</v>
      </c>
      <c r="J192" s="22">
        <v>18.2</v>
      </c>
      <c r="K192" s="4" t="s">
        <v>371</v>
      </c>
      <c r="L192" s="5" t="s">
        <v>383</v>
      </c>
      <c r="M192" s="29">
        <v>1.8666875000000001</v>
      </c>
      <c r="N192" s="15">
        <v>0.96383262166404937</v>
      </c>
      <c r="O192" s="55" t="s">
        <v>122</v>
      </c>
      <c r="P192" s="37">
        <v>2014</v>
      </c>
      <c r="Q192" s="52">
        <v>18.360420000000001</v>
      </c>
      <c r="R192" s="55">
        <v>5210</v>
      </c>
      <c r="S192" s="55">
        <v>30</v>
      </c>
      <c r="T192" s="20">
        <v>0.52249999999999996</v>
      </c>
      <c r="U192" s="20">
        <v>2.0999999999999999E-3</v>
      </c>
      <c r="V192" s="57">
        <v>52.25</v>
      </c>
      <c r="W192" s="57">
        <v>0.21</v>
      </c>
      <c r="X192" s="37" t="s">
        <v>469</v>
      </c>
      <c r="Y192" s="59">
        <v>2.1</v>
      </c>
      <c r="Z192" s="15" t="s">
        <v>568</v>
      </c>
      <c r="AA192" s="15">
        <v>2.2999999999999998</v>
      </c>
      <c r="AB192" s="23">
        <v>34.947949999999999</v>
      </c>
    </row>
    <row r="193" spans="1:28">
      <c r="A193" s="1">
        <v>41457</v>
      </c>
      <c r="B193" s="2" t="s">
        <v>105</v>
      </c>
      <c r="C193" s="2">
        <v>18.010000000000002</v>
      </c>
      <c r="D193" s="2" t="s">
        <v>121</v>
      </c>
      <c r="E193" s="3">
        <v>28.798839999999998</v>
      </c>
      <c r="F193" s="68" t="s">
        <v>273</v>
      </c>
      <c r="G193" s="2" t="s">
        <v>14</v>
      </c>
      <c r="H193" s="4">
        <v>1160</v>
      </c>
      <c r="I193" s="4">
        <v>0.7</v>
      </c>
      <c r="J193" s="4">
        <v>18.899999999999999</v>
      </c>
      <c r="K193" s="4" t="s">
        <v>376</v>
      </c>
      <c r="L193" s="5" t="s">
        <v>344</v>
      </c>
      <c r="M193" s="6">
        <v>3.2105357142857143</v>
      </c>
      <c r="N193" s="5">
        <v>0.79854631774631757</v>
      </c>
      <c r="O193" s="60" t="s">
        <v>123</v>
      </c>
      <c r="P193" s="9">
        <v>2014</v>
      </c>
      <c r="Q193" s="61">
        <v>17.08596</v>
      </c>
      <c r="R193" s="60">
        <v>5360</v>
      </c>
      <c r="S193" s="60">
        <v>30</v>
      </c>
      <c r="T193" s="20">
        <v>0.51280000000000003</v>
      </c>
      <c r="U193" s="21">
        <v>2E-3</v>
      </c>
      <c r="V193" s="63">
        <v>51.28</v>
      </c>
      <c r="W193" s="63">
        <v>0.2</v>
      </c>
      <c r="X193" s="9" t="s">
        <v>470</v>
      </c>
      <c r="Y193" s="60">
        <v>2</v>
      </c>
      <c r="Z193" s="5" t="s">
        <v>569</v>
      </c>
      <c r="AA193" s="5">
        <v>2.2000000000000002</v>
      </c>
      <c r="AB193" s="7">
        <v>34.951300000000003</v>
      </c>
    </row>
    <row r="194" spans="1:28">
      <c r="A194" s="1">
        <v>41457</v>
      </c>
      <c r="B194" s="2" t="s">
        <v>105</v>
      </c>
      <c r="C194" s="2">
        <v>19.03</v>
      </c>
      <c r="D194" s="2" t="s">
        <v>121</v>
      </c>
      <c r="E194" s="3">
        <v>28.853159999999999</v>
      </c>
      <c r="F194" s="68" t="s">
        <v>274</v>
      </c>
      <c r="G194" s="2" t="s">
        <v>14</v>
      </c>
      <c r="H194" s="4">
        <v>1</v>
      </c>
      <c r="I194" s="4">
        <v>0.7</v>
      </c>
      <c r="J194" s="4">
        <v>18.7</v>
      </c>
      <c r="K194" s="4" t="s">
        <v>355</v>
      </c>
      <c r="L194" s="5" t="s">
        <v>416</v>
      </c>
      <c r="M194" s="6">
        <v>2.9799081996434937</v>
      </c>
      <c r="N194" s="5">
        <v>2.7627151960784331</v>
      </c>
      <c r="O194" s="60" t="s">
        <v>124</v>
      </c>
      <c r="P194" s="9">
        <v>2014</v>
      </c>
      <c r="Q194" s="61">
        <v>50.381329999999998</v>
      </c>
      <c r="R194" s="9" t="s">
        <v>51</v>
      </c>
      <c r="S194" s="4" t="s">
        <v>36</v>
      </c>
      <c r="T194" s="20">
        <v>1.0016</v>
      </c>
      <c r="U194" s="20">
        <v>2.8999999999999998E-3</v>
      </c>
      <c r="V194" s="63">
        <v>100.16</v>
      </c>
      <c r="W194" s="63">
        <v>0.28999999999999998</v>
      </c>
      <c r="X194" s="64">
        <v>1.6</v>
      </c>
      <c r="Y194" s="62">
        <v>2.9</v>
      </c>
      <c r="Z194" s="5">
        <v>38</v>
      </c>
      <c r="AA194" s="5">
        <v>26.5</v>
      </c>
      <c r="AB194" s="7">
        <v>36.061750000000004</v>
      </c>
    </row>
    <row r="195" spans="1:28">
      <c r="A195" s="1">
        <v>41457</v>
      </c>
      <c r="B195" s="2" t="s">
        <v>105</v>
      </c>
      <c r="C195" s="9">
        <v>19.010000000000002</v>
      </c>
      <c r="D195" s="2" t="s">
        <v>121</v>
      </c>
      <c r="E195" s="3">
        <v>28.853159999999999</v>
      </c>
      <c r="F195" s="68" t="s">
        <v>274</v>
      </c>
      <c r="G195" s="2" t="s">
        <v>14</v>
      </c>
      <c r="H195" s="9">
        <v>525</v>
      </c>
      <c r="I195" s="4">
        <v>0.7</v>
      </c>
      <c r="J195" s="4">
        <v>17.8</v>
      </c>
      <c r="K195" s="4" t="s">
        <v>358</v>
      </c>
      <c r="L195" s="5" t="s">
        <v>308</v>
      </c>
      <c r="M195" s="6">
        <v>1.5597900280898875</v>
      </c>
      <c r="N195" s="27" t="s">
        <v>36</v>
      </c>
      <c r="O195" s="4" t="s">
        <v>36</v>
      </c>
      <c r="P195" s="4" t="s">
        <v>36</v>
      </c>
      <c r="Q195" s="4" t="s">
        <v>36</v>
      </c>
      <c r="R195" s="4" t="s">
        <v>36</v>
      </c>
      <c r="S195" s="4" t="s">
        <v>36</v>
      </c>
      <c r="T195" s="4" t="s">
        <v>36</v>
      </c>
      <c r="U195" s="4" t="s">
        <v>36</v>
      </c>
      <c r="V195" s="4" t="s">
        <v>36</v>
      </c>
      <c r="W195" s="4" t="s">
        <v>36</v>
      </c>
      <c r="X195" s="4" t="s">
        <v>36</v>
      </c>
      <c r="Y195" s="4" t="s">
        <v>36</v>
      </c>
      <c r="Z195" s="4" t="s">
        <v>36</v>
      </c>
      <c r="AA195" s="4" t="s">
        <v>36</v>
      </c>
      <c r="AB195" s="7">
        <v>35.134349999999998</v>
      </c>
    </row>
    <row r="196" spans="1:28">
      <c r="A196" s="1">
        <v>41457</v>
      </c>
      <c r="B196" s="2" t="s">
        <v>105</v>
      </c>
      <c r="C196" s="2">
        <v>19.010000000000002</v>
      </c>
      <c r="D196" s="2" t="s">
        <v>121</v>
      </c>
      <c r="E196" s="3">
        <v>28.853159999999999</v>
      </c>
      <c r="F196" s="68" t="s">
        <v>274</v>
      </c>
      <c r="G196" s="2" t="s">
        <v>14</v>
      </c>
      <c r="H196" s="4">
        <v>800</v>
      </c>
      <c r="I196" s="4">
        <v>0.7</v>
      </c>
      <c r="J196" s="4">
        <v>16.7</v>
      </c>
      <c r="K196" s="4" t="s">
        <v>335</v>
      </c>
      <c r="L196" s="5" t="s">
        <v>321</v>
      </c>
      <c r="M196" s="6">
        <v>6.0526676646706594</v>
      </c>
      <c r="N196" s="5">
        <v>0.70892700913961681</v>
      </c>
      <c r="O196" s="4" t="s">
        <v>36</v>
      </c>
      <c r="P196" s="4" t="s">
        <v>36</v>
      </c>
      <c r="Q196" s="61">
        <v>14.37772</v>
      </c>
      <c r="R196" s="4" t="s">
        <v>36</v>
      </c>
      <c r="S196" s="4" t="s">
        <v>36</v>
      </c>
      <c r="T196" s="4" t="s">
        <v>36</v>
      </c>
      <c r="U196" s="4" t="s">
        <v>36</v>
      </c>
      <c r="V196" s="4" t="s">
        <v>36</v>
      </c>
      <c r="W196" s="4" t="s">
        <v>36</v>
      </c>
      <c r="X196" s="4" t="s">
        <v>36</v>
      </c>
      <c r="Y196" s="4" t="s">
        <v>36</v>
      </c>
      <c r="Z196" s="4" t="s">
        <v>36</v>
      </c>
      <c r="AA196" s="4" t="s">
        <v>36</v>
      </c>
      <c r="AB196" s="7">
        <v>34.908650000000002</v>
      </c>
    </row>
    <row r="197" spans="1:28">
      <c r="A197" s="1">
        <v>41457</v>
      </c>
      <c r="B197" s="2" t="s">
        <v>105</v>
      </c>
      <c r="C197" s="2">
        <v>19.010000000000002</v>
      </c>
      <c r="D197" s="2" t="s">
        <v>121</v>
      </c>
      <c r="E197" s="3">
        <v>28.853159999999999</v>
      </c>
      <c r="F197" s="68" t="s">
        <v>274</v>
      </c>
      <c r="G197" s="2" t="s">
        <v>14</v>
      </c>
      <c r="H197" s="4">
        <v>917</v>
      </c>
      <c r="I197" s="4">
        <v>0.7</v>
      </c>
      <c r="J197" s="4">
        <v>18.2</v>
      </c>
      <c r="K197" s="4" t="s">
        <v>330</v>
      </c>
      <c r="L197" s="5" t="s">
        <v>391</v>
      </c>
      <c r="M197" s="6">
        <v>2.1329523809523812</v>
      </c>
      <c r="N197" s="5">
        <v>0.6576115842490825</v>
      </c>
      <c r="O197" s="4" t="s">
        <v>36</v>
      </c>
      <c r="P197" s="4" t="s">
        <v>36</v>
      </c>
      <c r="Q197" s="61">
        <v>13.740489999999999</v>
      </c>
      <c r="R197" s="4" t="s">
        <v>36</v>
      </c>
      <c r="S197" s="4" t="s">
        <v>36</v>
      </c>
      <c r="T197" s="4" t="s">
        <v>36</v>
      </c>
      <c r="U197" s="4" t="s">
        <v>36</v>
      </c>
      <c r="V197" s="4" t="s">
        <v>36</v>
      </c>
      <c r="W197" s="4" t="s">
        <v>36</v>
      </c>
      <c r="X197" s="4" t="s">
        <v>36</v>
      </c>
      <c r="Y197" s="4" t="s">
        <v>36</v>
      </c>
      <c r="Z197" s="4" t="s">
        <v>36</v>
      </c>
      <c r="AA197" s="4" t="s">
        <v>36</v>
      </c>
      <c r="AB197" s="7">
        <v>34.921400000000006</v>
      </c>
    </row>
    <row r="198" spans="1:28">
      <c r="A198" s="1">
        <v>41470</v>
      </c>
      <c r="B198" s="2" t="s">
        <v>125</v>
      </c>
      <c r="C198" s="9">
        <v>27.18</v>
      </c>
      <c r="D198" s="2" t="s">
        <v>126</v>
      </c>
      <c r="E198" s="3">
        <v>27.546379999999999</v>
      </c>
      <c r="F198" s="68" t="s">
        <v>240</v>
      </c>
      <c r="G198" s="2" t="s">
        <v>47</v>
      </c>
      <c r="H198" s="9">
        <v>1</v>
      </c>
      <c r="I198" s="4">
        <v>0.7</v>
      </c>
      <c r="J198" s="4" t="s">
        <v>36</v>
      </c>
      <c r="K198" s="4" t="s">
        <v>348</v>
      </c>
      <c r="L198" s="5" t="s">
        <v>388</v>
      </c>
      <c r="M198" s="4" t="s">
        <v>36</v>
      </c>
      <c r="N198" s="27" t="s">
        <v>36</v>
      </c>
      <c r="O198" s="60" t="s">
        <v>127</v>
      </c>
      <c r="P198" s="9">
        <v>2014</v>
      </c>
      <c r="Q198" s="61">
        <v>39.707689999999999</v>
      </c>
      <c r="R198" s="5">
        <v>260</v>
      </c>
      <c r="S198" s="5">
        <v>20</v>
      </c>
      <c r="T198" s="20">
        <v>0.96860000000000002</v>
      </c>
      <c r="U198" s="21">
        <v>3.0000000000000001E-3</v>
      </c>
      <c r="V198" s="5">
        <v>96.86</v>
      </c>
      <c r="W198" s="6">
        <v>0.3</v>
      </c>
      <c r="X198" s="9" t="s">
        <v>375</v>
      </c>
      <c r="Y198" s="62">
        <v>3</v>
      </c>
      <c r="Z198" s="5">
        <v>13.1</v>
      </c>
      <c r="AA198" s="5">
        <v>6.5</v>
      </c>
      <c r="AB198" s="7">
        <v>36.126750000000001</v>
      </c>
    </row>
    <row r="199" spans="1:28">
      <c r="A199" s="1">
        <v>41470</v>
      </c>
      <c r="B199" s="2" t="s">
        <v>125</v>
      </c>
      <c r="C199" s="2">
        <v>27.13</v>
      </c>
      <c r="D199" s="2" t="s">
        <v>126</v>
      </c>
      <c r="E199" s="3">
        <v>27.553879999999999</v>
      </c>
      <c r="F199" s="3" t="s">
        <v>275</v>
      </c>
      <c r="G199" s="2" t="s">
        <v>47</v>
      </c>
      <c r="H199" s="4">
        <v>88</v>
      </c>
      <c r="I199" s="4">
        <v>0.7</v>
      </c>
      <c r="J199" s="4" t="s">
        <v>36</v>
      </c>
      <c r="K199" s="4" t="s">
        <v>290</v>
      </c>
      <c r="L199" s="5" t="s">
        <v>387</v>
      </c>
      <c r="M199" s="4" t="s">
        <v>36</v>
      </c>
      <c r="N199" s="27" t="s">
        <v>36</v>
      </c>
      <c r="O199" s="4" t="s">
        <v>36</v>
      </c>
      <c r="P199" s="4" t="s">
        <v>36</v>
      </c>
      <c r="Q199" s="4" t="s">
        <v>36</v>
      </c>
      <c r="R199" s="4" t="s">
        <v>36</v>
      </c>
      <c r="S199" s="4" t="s">
        <v>36</v>
      </c>
      <c r="T199" s="4" t="s">
        <v>36</v>
      </c>
      <c r="U199" s="4" t="s">
        <v>36</v>
      </c>
      <c r="V199" s="4" t="s">
        <v>36</v>
      </c>
      <c r="W199" s="4" t="s">
        <v>36</v>
      </c>
      <c r="X199" s="4" t="s">
        <v>36</v>
      </c>
      <c r="Y199" s="4" t="s">
        <v>36</v>
      </c>
      <c r="Z199" s="4" t="s">
        <v>36</v>
      </c>
      <c r="AA199" s="4" t="s">
        <v>36</v>
      </c>
      <c r="AB199" s="7">
        <v>36.505850000000002</v>
      </c>
    </row>
    <row r="200" spans="1:28">
      <c r="A200" s="1">
        <v>41470</v>
      </c>
      <c r="B200" s="2" t="s">
        <v>125</v>
      </c>
      <c r="C200" s="2">
        <v>27.13</v>
      </c>
      <c r="D200" s="2" t="s">
        <v>126</v>
      </c>
      <c r="E200" s="3">
        <v>27.553879999999999</v>
      </c>
      <c r="F200" s="3" t="s">
        <v>275</v>
      </c>
      <c r="G200" s="2" t="s">
        <v>47</v>
      </c>
      <c r="H200" s="4">
        <v>600</v>
      </c>
      <c r="I200" s="4">
        <v>0.7</v>
      </c>
      <c r="J200" s="4" t="s">
        <v>36</v>
      </c>
      <c r="K200" s="4" t="s">
        <v>334</v>
      </c>
      <c r="L200" s="5" t="s">
        <v>320</v>
      </c>
      <c r="M200" s="4" t="s">
        <v>36</v>
      </c>
      <c r="N200" s="27" t="s">
        <v>36</v>
      </c>
      <c r="O200" s="4" t="s">
        <v>36</v>
      </c>
      <c r="P200" s="4" t="s">
        <v>36</v>
      </c>
      <c r="Q200" s="61">
        <v>13.899800000000001</v>
      </c>
      <c r="R200" s="4" t="s">
        <v>36</v>
      </c>
      <c r="S200" s="4" t="s">
        <v>36</v>
      </c>
      <c r="T200" s="4" t="s">
        <v>36</v>
      </c>
      <c r="U200" s="4" t="s">
        <v>36</v>
      </c>
      <c r="V200" s="4" t="s">
        <v>36</v>
      </c>
      <c r="W200" s="4" t="s">
        <v>36</v>
      </c>
      <c r="X200" s="4" t="s">
        <v>36</v>
      </c>
      <c r="Y200" s="4" t="s">
        <v>36</v>
      </c>
      <c r="Z200" s="4" t="s">
        <v>36</v>
      </c>
      <c r="AA200" s="4" t="s">
        <v>36</v>
      </c>
      <c r="AB200" s="7">
        <v>34.944050000000004</v>
      </c>
    </row>
    <row r="201" spans="1:28">
      <c r="A201" s="1">
        <v>41470</v>
      </c>
      <c r="B201" s="2" t="s">
        <v>125</v>
      </c>
      <c r="C201" s="9">
        <v>27.18</v>
      </c>
      <c r="D201" s="2" t="s">
        <v>126</v>
      </c>
      <c r="E201" s="3">
        <v>27.546379999999999</v>
      </c>
      <c r="F201" s="68" t="s">
        <v>240</v>
      </c>
      <c r="G201" s="2" t="s">
        <v>47</v>
      </c>
      <c r="H201" s="9">
        <v>900</v>
      </c>
      <c r="I201" s="4">
        <v>0.7</v>
      </c>
      <c r="J201" s="4" t="s">
        <v>36</v>
      </c>
      <c r="K201" s="4" t="s">
        <v>343</v>
      </c>
      <c r="L201" s="5" t="s">
        <v>351</v>
      </c>
      <c r="M201" s="4" t="s">
        <v>36</v>
      </c>
      <c r="N201" s="27" t="s">
        <v>36</v>
      </c>
      <c r="O201" s="60" t="s">
        <v>128</v>
      </c>
      <c r="P201" s="9">
        <v>2014</v>
      </c>
      <c r="Q201" s="61">
        <v>24.73274</v>
      </c>
      <c r="R201" s="60">
        <v>2920</v>
      </c>
      <c r="S201" s="60">
        <v>30</v>
      </c>
      <c r="T201" s="20">
        <v>0.69550000000000001</v>
      </c>
      <c r="U201" s="21">
        <v>2.3E-3</v>
      </c>
      <c r="V201" s="63">
        <v>69.55</v>
      </c>
      <c r="W201" s="63">
        <v>0.23</v>
      </c>
      <c r="X201" s="9" t="s">
        <v>471</v>
      </c>
      <c r="Y201" s="62">
        <v>2.2999999999999998</v>
      </c>
      <c r="Z201" s="5" t="s">
        <v>570</v>
      </c>
      <c r="AA201" s="5">
        <v>2.5</v>
      </c>
      <c r="AB201" s="7">
        <v>34.928749999999994</v>
      </c>
    </row>
    <row r="202" spans="1:28">
      <c r="A202" s="1">
        <v>41475</v>
      </c>
      <c r="B202" s="2" t="s">
        <v>125</v>
      </c>
      <c r="C202" s="2">
        <v>32.03</v>
      </c>
      <c r="E202" s="3">
        <v>28.8888</v>
      </c>
      <c r="F202" s="3" t="s">
        <v>276</v>
      </c>
      <c r="G202" s="2" t="s">
        <v>14</v>
      </c>
      <c r="H202" s="2">
        <v>1</v>
      </c>
      <c r="I202" s="4">
        <v>0.7</v>
      </c>
      <c r="J202" s="4" t="s">
        <v>36</v>
      </c>
      <c r="K202" s="4" t="s">
        <v>391</v>
      </c>
      <c r="L202" s="5" t="s">
        <v>305</v>
      </c>
      <c r="M202" s="4" t="s">
        <v>36</v>
      </c>
      <c r="N202" s="27" t="s">
        <v>36</v>
      </c>
      <c r="O202" s="4" t="s">
        <v>36</v>
      </c>
      <c r="P202" s="4" t="s">
        <v>36</v>
      </c>
      <c r="Q202" s="4" t="s">
        <v>36</v>
      </c>
      <c r="R202" s="4" t="s">
        <v>36</v>
      </c>
      <c r="S202" s="4" t="s">
        <v>36</v>
      </c>
      <c r="T202" s="4" t="s">
        <v>36</v>
      </c>
      <c r="U202" s="4" t="s">
        <v>36</v>
      </c>
      <c r="V202" s="4" t="s">
        <v>36</v>
      </c>
      <c r="W202" s="4" t="s">
        <v>36</v>
      </c>
      <c r="X202" s="4" t="s">
        <v>36</v>
      </c>
      <c r="Y202" s="4" t="s">
        <v>36</v>
      </c>
      <c r="Z202" s="4" t="s">
        <v>36</v>
      </c>
      <c r="AA202" s="4" t="s">
        <v>36</v>
      </c>
      <c r="AB202" s="7">
        <v>26.24325</v>
      </c>
    </row>
    <row r="203" spans="1:28">
      <c r="A203" s="1">
        <v>41477</v>
      </c>
      <c r="B203" s="2" t="s">
        <v>125</v>
      </c>
      <c r="C203" s="6">
        <v>34.1</v>
      </c>
      <c r="D203" s="2" t="s">
        <v>53</v>
      </c>
      <c r="E203" s="3">
        <v>28.33</v>
      </c>
      <c r="F203" s="3" t="s">
        <v>277</v>
      </c>
      <c r="G203" s="2" t="s">
        <v>14</v>
      </c>
      <c r="H203" s="2">
        <v>1</v>
      </c>
      <c r="I203" s="4">
        <v>0.7</v>
      </c>
      <c r="J203" s="4" t="s">
        <v>36</v>
      </c>
      <c r="K203" s="4" t="s">
        <v>296</v>
      </c>
      <c r="L203" s="5" t="s">
        <v>305</v>
      </c>
      <c r="M203" s="4" t="s">
        <v>36</v>
      </c>
      <c r="N203" s="27" t="s">
        <v>36</v>
      </c>
      <c r="O203" s="60" t="s">
        <v>129</v>
      </c>
      <c r="P203" s="9">
        <v>2014</v>
      </c>
      <c r="Q203" s="61">
        <v>46.398629999999997</v>
      </c>
      <c r="R203" s="5">
        <v>460</v>
      </c>
      <c r="S203" s="5">
        <v>20</v>
      </c>
      <c r="T203" s="20">
        <v>0.94459999999999988</v>
      </c>
      <c r="U203" s="21">
        <v>2.7000000000000001E-3</v>
      </c>
      <c r="V203" s="5">
        <v>94.46</v>
      </c>
      <c r="W203" s="6">
        <v>0.27</v>
      </c>
      <c r="X203" s="9" t="s">
        <v>472</v>
      </c>
      <c r="Y203" s="62">
        <v>2.7</v>
      </c>
      <c r="Z203" s="5" t="s">
        <v>571</v>
      </c>
      <c r="AA203" s="5">
        <v>4.5999999999999996</v>
      </c>
      <c r="AB203" s="7">
        <v>35.989400000000003</v>
      </c>
    </row>
    <row r="204" spans="1:28">
      <c r="A204" s="1">
        <v>41477</v>
      </c>
      <c r="B204" s="2" t="s">
        <v>125</v>
      </c>
      <c r="C204" s="6">
        <v>34.1</v>
      </c>
      <c r="D204" s="2" t="s">
        <v>53</v>
      </c>
      <c r="E204" s="3">
        <v>28.33</v>
      </c>
      <c r="F204" s="3" t="s">
        <v>277</v>
      </c>
      <c r="G204" s="2" t="s">
        <v>14</v>
      </c>
      <c r="H204" s="2">
        <v>60</v>
      </c>
      <c r="I204" s="4">
        <v>0.7</v>
      </c>
      <c r="J204" s="4" t="s">
        <v>36</v>
      </c>
      <c r="K204" s="4" t="s">
        <v>297</v>
      </c>
      <c r="L204" s="5" t="s">
        <v>318</v>
      </c>
      <c r="M204" s="4" t="s">
        <v>36</v>
      </c>
      <c r="N204" s="27" t="s">
        <v>36</v>
      </c>
      <c r="O204" s="4" t="s">
        <v>36</v>
      </c>
      <c r="P204" s="4" t="s">
        <v>36</v>
      </c>
      <c r="Q204" s="4" t="s">
        <v>36</v>
      </c>
      <c r="R204" s="4" t="s">
        <v>36</v>
      </c>
      <c r="S204" s="4" t="s">
        <v>36</v>
      </c>
      <c r="T204" s="4" t="s">
        <v>36</v>
      </c>
      <c r="U204" s="4" t="s">
        <v>36</v>
      </c>
      <c r="V204" s="4" t="s">
        <v>36</v>
      </c>
      <c r="W204" s="4" t="s">
        <v>36</v>
      </c>
      <c r="X204" s="4" t="s">
        <v>36</v>
      </c>
      <c r="Y204" s="4" t="s">
        <v>36</v>
      </c>
      <c r="Z204" s="4" t="s">
        <v>36</v>
      </c>
      <c r="AA204" s="4" t="s">
        <v>36</v>
      </c>
      <c r="AB204" s="7">
        <v>36.506</v>
      </c>
    </row>
    <row r="205" spans="1:28">
      <c r="A205" s="1">
        <v>41477</v>
      </c>
      <c r="B205" s="2" t="s">
        <v>125</v>
      </c>
      <c r="C205" s="6">
        <v>34.1</v>
      </c>
      <c r="D205" s="2" t="s">
        <v>53</v>
      </c>
      <c r="E205" s="3">
        <v>28.33</v>
      </c>
      <c r="F205" s="3" t="s">
        <v>277</v>
      </c>
      <c r="G205" s="2" t="s">
        <v>14</v>
      </c>
      <c r="H205" s="2">
        <v>82</v>
      </c>
      <c r="I205" s="4">
        <v>0.7</v>
      </c>
      <c r="J205" s="4" t="s">
        <v>36</v>
      </c>
      <c r="K205" s="4" t="s">
        <v>345</v>
      </c>
      <c r="L205" s="5" t="s">
        <v>308</v>
      </c>
      <c r="M205" s="4" t="s">
        <v>36</v>
      </c>
      <c r="N205" s="27" t="s">
        <v>36</v>
      </c>
      <c r="O205" s="60" t="s">
        <v>130</v>
      </c>
      <c r="P205" s="9">
        <v>2014</v>
      </c>
      <c r="Q205" s="61">
        <v>56.116419999999998</v>
      </c>
      <c r="R205" s="5">
        <v>60</v>
      </c>
      <c r="S205" s="5">
        <v>20</v>
      </c>
      <c r="T205" s="20">
        <v>0.99290000000000012</v>
      </c>
      <c r="U205" s="21">
        <v>2.8000000000000004E-3</v>
      </c>
      <c r="V205" s="5">
        <v>99.29</v>
      </c>
      <c r="W205" s="6">
        <v>0.28000000000000003</v>
      </c>
      <c r="X205" s="9" t="s">
        <v>473</v>
      </c>
      <c r="Y205" s="62">
        <v>2.8</v>
      </c>
      <c r="Z205" s="5">
        <v>26.8</v>
      </c>
      <c r="AA205" s="5">
        <v>12.3</v>
      </c>
      <c r="AB205" s="7">
        <v>36.568449999999999</v>
      </c>
    </row>
    <row r="206" spans="1:28">
      <c r="A206" s="1">
        <v>41477</v>
      </c>
      <c r="B206" s="2" t="s">
        <v>125</v>
      </c>
      <c r="C206" s="6">
        <v>34.1</v>
      </c>
      <c r="D206" s="2" t="s">
        <v>53</v>
      </c>
      <c r="E206" s="3">
        <v>28.33</v>
      </c>
      <c r="F206" s="3" t="s">
        <v>277</v>
      </c>
      <c r="G206" s="2" t="s">
        <v>14</v>
      </c>
      <c r="H206" s="2">
        <v>110</v>
      </c>
      <c r="I206" s="4">
        <v>0.7</v>
      </c>
      <c r="J206" s="4" t="s">
        <v>36</v>
      </c>
      <c r="K206" s="4" t="s">
        <v>300</v>
      </c>
      <c r="L206" s="5" t="s">
        <v>415</v>
      </c>
      <c r="M206" s="4" t="s">
        <v>36</v>
      </c>
      <c r="N206" s="27" t="s">
        <v>36</v>
      </c>
      <c r="O206" s="4" t="s">
        <v>36</v>
      </c>
      <c r="P206" s="4" t="s">
        <v>36</v>
      </c>
      <c r="Q206" s="4" t="s">
        <v>36</v>
      </c>
      <c r="R206" s="4" t="s">
        <v>36</v>
      </c>
      <c r="S206" s="4" t="s">
        <v>36</v>
      </c>
      <c r="T206" s="4" t="s">
        <v>36</v>
      </c>
      <c r="U206" s="4" t="s">
        <v>36</v>
      </c>
      <c r="V206" s="4" t="s">
        <v>36</v>
      </c>
      <c r="W206" s="4" t="s">
        <v>36</v>
      </c>
      <c r="X206" s="4" t="s">
        <v>36</v>
      </c>
      <c r="Y206" s="4" t="s">
        <v>36</v>
      </c>
      <c r="Z206" s="4" t="s">
        <v>36</v>
      </c>
      <c r="AA206" s="4" t="s">
        <v>36</v>
      </c>
      <c r="AB206" s="7">
        <v>36.529299999999999</v>
      </c>
    </row>
    <row r="207" spans="1:28">
      <c r="A207" s="1">
        <v>41478</v>
      </c>
      <c r="B207" s="2" t="s">
        <v>125</v>
      </c>
      <c r="C207" s="9">
        <v>38.01</v>
      </c>
      <c r="D207" s="2" t="s">
        <v>131</v>
      </c>
      <c r="E207" s="3">
        <v>28.73611</v>
      </c>
      <c r="F207" s="3" t="s">
        <v>278</v>
      </c>
      <c r="G207" s="2" t="s">
        <v>14</v>
      </c>
      <c r="H207" s="9">
        <v>1</v>
      </c>
      <c r="I207" s="4">
        <v>0.7</v>
      </c>
      <c r="J207" s="4" t="s">
        <v>36</v>
      </c>
      <c r="K207" s="4" t="s">
        <v>311</v>
      </c>
      <c r="L207" s="5" t="s">
        <v>416</v>
      </c>
      <c r="M207" s="4" t="s">
        <v>36</v>
      </c>
      <c r="N207" s="27" t="s">
        <v>36</v>
      </c>
      <c r="O207" s="60" t="s">
        <v>132</v>
      </c>
      <c r="P207" s="9">
        <v>2014</v>
      </c>
      <c r="Q207" s="61">
        <v>76.348529999999997</v>
      </c>
      <c r="R207" s="60">
        <v>10</v>
      </c>
      <c r="S207" s="60">
        <v>20</v>
      </c>
      <c r="T207" s="20">
        <v>0.99870000000000003</v>
      </c>
      <c r="U207" s="20">
        <v>2.8000000000000004E-3</v>
      </c>
      <c r="V207" s="63">
        <v>99.87</v>
      </c>
      <c r="W207" s="63">
        <v>0.28000000000000003</v>
      </c>
      <c r="X207" s="9" t="s">
        <v>474</v>
      </c>
      <c r="Y207" s="62">
        <v>2.8</v>
      </c>
      <c r="Z207" s="5">
        <v>22.8</v>
      </c>
      <c r="AA207" s="5">
        <v>28.4</v>
      </c>
      <c r="AB207" s="7">
        <v>22.5886</v>
      </c>
    </row>
    <row r="208" spans="1:28">
      <c r="A208" s="1">
        <v>41478</v>
      </c>
      <c r="B208" s="2" t="s">
        <v>125</v>
      </c>
      <c r="C208" s="9">
        <v>38.01</v>
      </c>
      <c r="D208" s="2" t="s">
        <v>131</v>
      </c>
      <c r="E208" s="3">
        <v>28.73611</v>
      </c>
      <c r="F208" s="3" t="s">
        <v>278</v>
      </c>
      <c r="G208" s="2" t="s">
        <v>14</v>
      </c>
      <c r="H208" s="9">
        <v>98</v>
      </c>
      <c r="I208" s="4">
        <v>0.7</v>
      </c>
      <c r="J208" s="4" t="s">
        <v>36</v>
      </c>
      <c r="K208" s="4" t="s">
        <v>316</v>
      </c>
      <c r="L208" s="5" t="s">
        <v>302</v>
      </c>
      <c r="M208" s="4" t="s">
        <v>36</v>
      </c>
      <c r="N208" s="27" t="s">
        <v>36</v>
      </c>
      <c r="O208" s="4" t="s">
        <v>36</v>
      </c>
      <c r="P208" s="4" t="s">
        <v>36</v>
      </c>
      <c r="Q208" s="4" t="s">
        <v>36</v>
      </c>
      <c r="R208" s="4" t="s">
        <v>36</v>
      </c>
      <c r="S208" s="4" t="s">
        <v>36</v>
      </c>
      <c r="T208" s="4" t="s">
        <v>36</v>
      </c>
      <c r="U208" s="4" t="s">
        <v>36</v>
      </c>
      <c r="V208" s="4" t="s">
        <v>36</v>
      </c>
      <c r="W208" s="4" t="s">
        <v>36</v>
      </c>
      <c r="X208" s="4" t="s">
        <v>36</v>
      </c>
      <c r="Y208" s="4" t="s">
        <v>36</v>
      </c>
      <c r="Z208" s="4" t="s">
        <v>36</v>
      </c>
      <c r="AA208" s="4" t="s">
        <v>36</v>
      </c>
      <c r="AB208" s="7">
        <v>36.502099999999999</v>
      </c>
    </row>
    <row r="209" spans="1:28">
      <c r="A209" s="1">
        <v>41478</v>
      </c>
      <c r="B209" s="2" t="s">
        <v>125</v>
      </c>
      <c r="C209" s="9">
        <v>39.01</v>
      </c>
      <c r="D209" s="2" t="s">
        <v>131</v>
      </c>
      <c r="E209" s="3">
        <v>28.886939999999999</v>
      </c>
      <c r="F209" s="3" t="s">
        <v>279</v>
      </c>
      <c r="G209" s="2" t="s">
        <v>14</v>
      </c>
      <c r="H209" s="9">
        <v>1</v>
      </c>
      <c r="I209" s="4">
        <v>0.7</v>
      </c>
      <c r="J209" s="4" t="s">
        <v>36</v>
      </c>
      <c r="K209" s="4" t="s">
        <v>292</v>
      </c>
      <c r="L209" s="5" t="s">
        <v>312</v>
      </c>
      <c r="M209" s="4" t="s">
        <v>36</v>
      </c>
      <c r="N209" s="27" t="s">
        <v>36</v>
      </c>
      <c r="O209" s="60" t="s">
        <v>133</v>
      </c>
      <c r="P209" s="9">
        <v>2014</v>
      </c>
      <c r="Q209" s="61">
        <v>61.532890000000002</v>
      </c>
      <c r="R209" s="60">
        <v>120</v>
      </c>
      <c r="S209" s="60">
        <v>20</v>
      </c>
      <c r="T209" s="20">
        <v>0.98569999999999991</v>
      </c>
      <c r="U209" s="20">
        <v>2.8000000000000004E-3</v>
      </c>
      <c r="V209" s="63">
        <v>98.57</v>
      </c>
      <c r="W209" s="63">
        <v>0.28000000000000003</v>
      </c>
      <c r="X209" s="9" t="s">
        <v>475</v>
      </c>
      <c r="Y209" s="62">
        <v>2.8</v>
      </c>
      <c r="Z209" s="5">
        <v>15.3</v>
      </c>
      <c r="AA209" s="5">
        <v>8.8000000000000007</v>
      </c>
      <c r="AB209" s="7">
        <v>30.9375</v>
      </c>
    </row>
    <row r="210" spans="1:28">
      <c r="A210" s="1">
        <v>41478</v>
      </c>
      <c r="B210" s="2" t="s">
        <v>125</v>
      </c>
      <c r="C210" s="9">
        <v>39.01</v>
      </c>
      <c r="D210" s="2" t="s">
        <v>131</v>
      </c>
      <c r="E210" s="3">
        <v>28.886939999999999</v>
      </c>
      <c r="F210" s="3" t="s">
        <v>279</v>
      </c>
      <c r="G210" s="2" t="s">
        <v>14</v>
      </c>
      <c r="H210" s="9">
        <v>82</v>
      </c>
      <c r="I210" s="4">
        <v>0.7</v>
      </c>
      <c r="J210" s="4" t="s">
        <v>36</v>
      </c>
      <c r="K210" s="4" t="s">
        <v>290</v>
      </c>
      <c r="L210" s="5" t="s">
        <v>311</v>
      </c>
      <c r="M210" s="4" t="s">
        <v>36</v>
      </c>
      <c r="N210" s="27" t="s">
        <v>36</v>
      </c>
      <c r="O210" s="4" t="s">
        <v>36</v>
      </c>
      <c r="P210" s="4" t="s">
        <v>36</v>
      </c>
      <c r="Q210" s="4" t="s">
        <v>36</v>
      </c>
      <c r="R210" s="4" t="s">
        <v>36</v>
      </c>
      <c r="S210" s="4" t="s">
        <v>36</v>
      </c>
      <c r="T210" s="4" t="s">
        <v>36</v>
      </c>
      <c r="U210" s="4" t="s">
        <v>36</v>
      </c>
      <c r="V210" s="4" t="s">
        <v>36</v>
      </c>
      <c r="W210" s="4" t="s">
        <v>36</v>
      </c>
      <c r="X210" s="4" t="s">
        <v>36</v>
      </c>
      <c r="Y210" s="4" t="s">
        <v>36</v>
      </c>
      <c r="Z210" s="4" t="s">
        <v>36</v>
      </c>
      <c r="AA210" s="4" t="s">
        <v>36</v>
      </c>
      <c r="AB210" s="7">
        <v>36.470199999999998</v>
      </c>
    </row>
    <row r="211" spans="1:28">
      <c r="A211" s="1">
        <v>41478</v>
      </c>
      <c r="B211" s="2" t="s">
        <v>125</v>
      </c>
      <c r="C211" s="9">
        <v>40.01</v>
      </c>
      <c r="D211" s="2" t="s">
        <v>131</v>
      </c>
      <c r="E211" s="3">
        <v>29.077220000000001</v>
      </c>
      <c r="F211" s="68" t="s">
        <v>225</v>
      </c>
      <c r="G211" s="2" t="s">
        <v>14</v>
      </c>
      <c r="H211" s="9">
        <v>1</v>
      </c>
      <c r="I211" s="4">
        <v>0.7</v>
      </c>
      <c r="J211" s="4" t="s">
        <v>36</v>
      </c>
      <c r="K211" s="4" t="s">
        <v>314</v>
      </c>
      <c r="L211" s="5" t="s">
        <v>405</v>
      </c>
      <c r="M211" s="4" t="s">
        <v>36</v>
      </c>
      <c r="N211" s="27" t="s">
        <v>36</v>
      </c>
      <c r="O211" s="60" t="s">
        <v>134</v>
      </c>
      <c r="P211" s="9">
        <v>2014</v>
      </c>
      <c r="Q211" s="61">
        <v>31.582979999999999</v>
      </c>
      <c r="R211" s="60">
        <v>300</v>
      </c>
      <c r="S211" s="60">
        <v>20</v>
      </c>
      <c r="T211" s="20">
        <v>0.96340000000000003</v>
      </c>
      <c r="U211" s="21">
        <v>3.0000000000000001E-3</v>
      </c>
      <c r="V211" s="63">
        <v>96.34</v>
      </c>
      <c r="W211" s="63">
        <v>0.3</v>
      </c>
      <c r="X211" s="9" t="s">
        <v>476</v>
      </c>
      <c r="Y211" s="62">
        <v>3</v>
      </c>
      <c r="Z211" s="5">
        <v>21.6</v>
      </c>
      <c r="AA211" s="5">
        <v>6.1</v>
      </c>
      <c r="AB211" s="7">
        <v>30.911549999999998</v>
      </c>
    </row>
    <row r="212" spans="1:28">
      <c r="A212" s="1">
        <v>41551</v>
      </c>
      <c r="B212" s="2" t="s">
        <v>135</v>
      </c>
      <c r="C212" s="4" t="s">
        <v>136</v>
      </c>
      <c r="D212" s="2" t="s">
        <v>137</v>
      </c>
      <c r="E212" s="3">
        <v>29.5139</v>
      </c>
      <c r="F212" s="68" t="s">
        <v>241</v>
      </c>
      <c r="G212" s="2" t="s">
        <v>14</v>
      </c>
      <c r="H212" s="65">
        <v>1</v>
      </c>
      <c r="I212" s="4">
        <v>0.7</v>
      </c>
      <c r="J212" s="4" t="s">
        <v>36</v>
      </c>
      <c r="K212" s="4" t="s">
        <v>358</v>
      </c>
      <c r="L212" s="5" t="s">
        <v>339</v>
      </c>
      <c r="M212" s="4" t="s">
        <v>36</v>
      </c>
      <c r="N212" s="27" t="s">
        <v>36</v>
      </c>
      <c r="O212" s="60" t="s">
        <v>138</v>
      </c>
      <c r="P212" s="9">
        <v>2014</v>
      </c>
      <c r="Q212" s="61">
        <v>33.813299999999998</v>
      </c>
      <c r="R212" s="60">
        <v>1410</v>
      </c>
      <c r="S212" s="60">
        <v>30</v>
      </c>
      <c r="T212" s="20">
        <v>0.83900000000000008</v>
      </c>
      <c r="U212" s="20">
        <v>2.7000000000000001E-3</v>
      </c>
      <c r="V212" s="62">
        <v>83.9</v>
      </c>
      <c r="W212" s="63">
        <v>0.27</v>
      </c>
      <c r="X212" s="9" t="s">
        <v>477</v>
      </c>
      <c r="Y212" s="62">
        <v>2.7</v>
      </c>
      <c r="Z212" s="5" t="s">
        <v>572</v>
      </c>
      <c r="AA212" s="5">
        <v>3.2</v>
      </c>
      <c r="AB212" s="18" t="s">
        <v>36</v>
      </c>
    </row>
    <row r="213" spans="1:28">
      <c r="A213" s="1">
        <v>41551</v>
      </c>
      <c r="B213" s="2" t="s">
        <v>135</v>
      </c>
      <c r="C213" s="4" t="s">
        <v>136</v>
      </c>
      <c r="D213" s="2" t="s">
        <v>137</v>
      </c>
      <c r="E213" s="3">
        <v>29.5139</v>
      </c>
      <c r="F213" s="68" t="s">
        <v>241</v>
      </c>
      <c r="G213" s="2" t="s">
        <v>14</v>
      </c>
      <c r="H213" s="4">
        <v>1</v>
      </c>
      <c r="I213" s="4">
        <v>0.7</v>
      </c>
      <c r="J213" s="4" t="s">
        <v>36</v>
      </c>
      <c r="K213" s="4" t="s">
        <v>362</v>
      </c>
      <c r="L213" s="5" t="s">
        <v>339</v>
      </c>
      <c r="M213" s="4" t="s">
        <v>36</v>
      </c>
      <c r="N213" s="27" t="s">
        <v>36</v>
      </c>
      <c r="O213" s="60" t="s">
        <v>139</v>
      </c>
      <c r="P213" s="9">
        <v>2014</v>
      </c>
      <c r="Q213" s="61">
        <v>37.795999999999999</v>
      </c>
      <c r="R213" s="60">
        <v>1060</v>
      </c>
      <c r="S213" s="60">
        <v>20</v>
      </c>
      <c r="T213" s="20">
        <v>0.87639999999999996</v>
      </c>
      <c r="U213" s="20">
        <v>2.7000000000000001E-3</v>
      </c>
      <c r="V213" s="63">
        <v>87.64</v>
      </c>
      <c r="W213" s="63">
        <v>0.27</v>
      </c>
      <c r="X213" s="9" t="s">
        <v>478</v>
      </c>
      <c r="Y213" s="62">
        <v>2.7</v>
      </c>
      <c r="Z213" s="5" t="s">
        <v>467</v>
      </c>
      <c r="AA213" s="5">
        <v>3.4</v>
      </c>
      <c r="AB213" s="18" t="s">
        <v>36</v>
      </c>
    </row>
    <row r="214" spans="1:28">
      <c r="A214" s="1">
        <v>41551</v>
      </c>
      <c r="B214" s="2" t="s">
        <v>135</v>
      </c>
      <c r="C214" s="4" t="s">
        <v>136</v>
      </c>
      <c r="D214" s="2" t="s">
        <v>137</v>
      </c>
      <c r="E214" s="3">
        <v>29.5139</v>
      </c>
      <c r="F214" s="68" t="s">
        <v>241</v>
      </c>
      <c r="G214" s="2" t="s">
        <v>14</v>
      </c>
      <c r="H214" s="4">
        <v>1</v>
      </c>
      <c r="I214" s="4">
        <v>0.7</v>
      </c>
      <c r="J214" s="4" t="s">
        <v>36</v>
      </c>
      <c r="K214" s="4" t="s">
        <v>358</v>
      </c>
      <c r="L214" s="5" t="s">
        <v>359</v>
      </c>
      <c r="M214" s="4" t="s">
        <v>36</v>
      </c>
      <c r="N214" s="27" t="s">
        <v>36</v>
      </c>
      <c r="O214" s="4" t="s">
        <v>36</v>
      </c>
      <c r="P214" s="4" t="s">
        <v>36</v>
      </c>
      <c r="Q214" s="4" t="s">
        <v>36</v>
      </c>
      <c r="R214" s="4" t="s">
        <v>36</v>
      </c>
      <c r="S214" s="4" t="s">
        <v>36</v>
      </c>
      <c r="T214" s="4" t="s">
        <v>36</v>
      </c>
      <c r="U214" s="4" t="s">
        <v>36</v>
      </c>
      <c r="V214" s="4" t="s">
        <v>36</v>
      </c>
      <c r="W214" s="4" t="s">
        <v>36</v>
      </c>
      <c r="X214" s="4" t="s">
        <v>36</v>
      </c>
      <c r="Y214" s="4" t="s">
        <v>36</v>
      </c>
      <c r="Z214" s="4" t="s">
        <v>36</v>
      </c>
      <c r="AA214" s="4" t="s">
        <v>36</v>
      </c>
      <c r="AB214" s="18" t="s">
        <v>36</v>
      </c>
    </row>
    <row r="215" spans="1:28">
      <c r="A215" s="1">
        <v>41551</v>
      </c>
      <c r="B215" s="2" t="s">
        <v>135</v>
      </c>
      <c r="C215" s="4" t="s">
        <v>136</v>
      </c>
      <c r="D215" s="2" t="s">
        <v>137</v>
      </c>
      <c r="E215" s="3">
        <v>29.5139</v>
      </c>
      <c r="F215" s="68" t="s">
        <v>241</v>
      </c>
      <c r="G215" s="2" t="s">
        <v>14</v>
      </c>
      <c r="H215" s="4">
        <v>1</v>
      </c>
      <c r="I215" s="4">
        <v>0.7</v>
      </c>
      <c r="J215" s="4" t="s">
        <v>36</v>
      </c>
      <c r="K215" s="4" t="s">
        <v>326</v>
      </c>
      <c r="L215" s="5" t="s">
        <v>325</v>
      </c>
      <c r="M215" s="4" t="s">
        <v>36</v>
      </c>
      <c r="N215" s="27" t="s">
        <v>36</v>
      </c>
      <c r="O215" s="60" t="s">
        <v>140</v>
      </c>
      <c r="P215" s="9">
        <v>2014</v>
      </c>
      <c r="Q215" s="61">
        <v>29.671289999999999</v>
      </c>
      <c r="R215" s="60">
        <v>2580</v>
      </c>
      <c r="S215" s="60">
        <v>30</v>
      </c>
      <c r="T215" s="20">
        <v>0.72560000000000002</v>
      </c>
      <c r="U215" s="20">
        <v>2.3999999999999998E-3</v>
      </c>
      <c r="V215" s="63">
        <v>72.56</v>
      </c>
      <c r="W215" s="63">
        <v>0.24</v>
      </c>
      <c r="X215" s="9" t="s">
        <v>479</v>
      </c>
      <c r="Y215" s="62">
        <v>2.4</v>
      </c>
      <c r="Z215" s="5" t="s">
        <v>573</v>
      </c>
      <c r="AA215" s="5">
        <v>2.6</v>
      </c>
      <c r="AB215" s="18" t="s">
        <v>36</v>
      </c>
    </row>
    <row r="216" spans="1:28">
      <c r="A216" s="1">
        <v>41551</v>
      </c>
      <c r="B216" s="2" t="s">
        <v>135</v>
      </c>
      <c r="C216" s="4" t="s">
        <v>136</v>
      </c>
      <c r="D216" s="2" t="s">
        <v>137</v>
      </c>
      <c r="E216" s="3">
        <v>29.5139</v>
      </c>
      <c r="F216" s="68" t="s">
        <v>241</v>
      </c>
      <c r="G216" s="2" t="s">
        <v>14</v>
      </c>
      <c r="H216" s="4">
        <v>1</v>
      </c>
      <c r="I216" s="4">
        <v>0.7</v>
      </c>
      <c r="J216" s="4" t="s">
        <v>36</v>
      </c>
      <c r="K216" s="4" t="s">
        <v>326</v>
      </c>
      <c r="L216" s="5" t="s">
        <v>342</v>
      </c>
      <c r="M216" s="4" t="s">
        <v>36</v>
      </c>
      <c r="N216" s="27" t="s">
        <v>36</v>
      </c>
      <c r="O216" s="4" t="s">
        <v>36</v>
      </c>
      <c r="P216" s="4" t="s">
        <v>36</v>
      </c>
      <c r="Q216" s="4" t="s">
        <v>36</v>
      </c>
      <c r="R216" s="4" t="s">
        <v>36</v>
      </c>
      <c r="S216" s="4" t="s">
        <v>36</v>
      </c>
      <c r="T216" s="4" t="s">
        <v>36</v>
      </c>
      <c r="U216" s="4" t="s">
        <v>36</v>
      </c>
      <c r="V216" s="4" t="s">
        <v>36</v>
      </c>
      <c r="W216" s="4" t="s">
        <v>36</v>
      </c>
      <c r="X216" s="4" t="s">
        <v>36</v>
      </c>
      <c r="Y216" s="4" t="s">
        <v>36</v>
      </c>
      <c r="Z216" s="4" t="s">
        <v>36</v>
      </c>
      <c r="AA216" s="4" t="s">
        <v>36</v>
      </c>
      <c r="AB216" s="18" t="s">
        <v>36</v>
      </c>
    </row>
    <row r="217" spans="1:28">
      <c r="A217" s="1">
        <v>41551</v>
      </c>
      <c r="B217" s="2" t="s">
        <v>135</v>
      </c>
      <c r="C217" s="4" t="s">
        <v>136</v>
      </c>
      <c r="D217" s="2" t="s">
        <v>137</v>
      </c>
      <c r="E217" s="3">
        <v>29.5139</v>
      </c>
      <c r="F217" s="68" t="s">
        <v>241</v>
      </c>
      <c r="G217" s="2" t="s">
        <v>14</v>
      </c>
      <c r="H217" s="4">
        <v>1</v>
      </c>
      <c r="I217" s="4">
        <v>0.7</v>
      </c>
      <c r="J217" s="4" t="s">
        <v>36</v>
      </c>
      <c r="K217" s="4" t="s">
        <v>341</v>
      </c>
      <c r="L217" s="5" t="s">
        <v>300</v>
      </c>
      <c r="M217" s="4" t="s">
        <v>36</v>
      </c>
      <c r="N217" s="27" t="s">
        <v>36</v>
      </c>
      <c r="O217" s="4" t="s">
        <v>36</v>
      </c>
      <c r="P217" s="4" t="s">
        <v>36</v>
      </c>
      <c r="Q217" s="4" t="s">
        <v>36</v>
      </c>
      <c r="R217" s="4" t="s">
        <v>36</v>
      </c>
      <c r="S217" s="4" t="s">
        <v>36</v>
      </c>
      <c r="T217" s="4" t="s">
        <v>36</v>
      </c>
      <c r="U217" s="4" t="s">
        <v>36</v>
      </c>
      <c r="V217" s="4" t="s">
        <v>36</v>
      </c>
      <c r="W217" s="4" t="s">
        <v>36</v>
      </c>
      <c r="X217" s="4" t="s">
        <v>36</v>
      </c>
      <c r="Y217" s="4" t="s">
        <v>36</v>
      </c>
      <c r="Z217" s="4" t="s">
        <v>36</v>
      </c>
      <c r="AA217" s="4" t="s">
        <v>36</v>
      </c>
      <c r="AB217" s="18" t="s">
        <v>36</v>
      </c>
    </row>
    <row r="218" spans="1:28">
      <c r="A218" s="1">
        <v>41729</v>
      </c>
      <c r="B218" s="2" t="s">
        <v>141</v>
      </c>
      <c r="C218" s="2">
        <v>1.02</v>
      </c>
      <c r="D218" s="2" t="s">
        <v>45</v>
      </c>
      <c r="E218" s="3">
        <v>28.7</v>
      </c>
      <c r="F218" s="68" t="s">
        <v>280</v>
      </c>
      <c r="G218" s="2" t="s">
        <v>14</v>
      </c>
      <c r="H218" s="2">
        <v>1</v>
      </c>
      <c r="I218" s="2">
        <v>0.7</v>
      </c>
      <c r="J218" s="2">
        <v>10.3</v>
      </c>
      <c r="K218" s="4" t="s">
        <v>316</v>
      </c>
      <c r="L218" s="5" t="s">
        <v>316</v>
      </c>
      <c r="M218" s="4" t="s">
        <v>36</v>
      </c>
      <c r="N218" s="5">
        <v>1.9681666019417472</v>
      </c>
      <c r="O218" s="2" t="s">
        <v>142</v>
      </c>
      <c r="P218" s="2">
        <v>2017</v>
      </c>
      <c r="Q218" s="5">
        <v>20.272115999999997</v>
      </c>
      <c r="R218" s="2" t="s">
        <v>51</v>
      </c>
      <c r="S218" s="4" t="s">
        <v>36</v>
      </c>
      <c r="T218" s="20">
        <v>1.0209999999999999</v>
      </c>
      <c r="U218" s="20">
        <v>3.2000000000000002E-3</v>
      </c>
      <c r="V218" s="2">
        <v>102.1</v>
      </c>
      <c r="W218" s="2">
        <v>0.32</v>
      </c>
      <c r="X218" s="5">
        <v>20.979035000000088</v>
      </c>
      <c r="Y218" s="2">
        <v>3.2</v>
      </c>
      <c r="Z218" s="5">
        <v>31.4</v>
      </c>
      <c r="AA218" s="5">
        <v>8.9694078498619483</v>
      </c>
      <c r="AB218" s="7">
        <v>36.2408</v>
      </c>
    </row>
    <row r="219" spans="1:28">
      <c r="A219" s="1">
        <v>41729</v>
      </c>
      <c r="B219" s="2" t="s">
        <v>141</v>
      </c>
      <c r="C219" s="2">
        <v>1.02</v>
      </c>
      <c r="D219" s="2" t="s">
        <v>45</v>
      </c>
      <c r="E219" s="3">
        <v>28.7</v>
      </c>
      <c r="F219" s="68" t="s">
        <v>280</v>
      </c>
      <c r="G219" s="2" t="s">
        <v>14</v>
      </c>
      <c r="H219" s="2">
        <v>30</v>
      </c>
      <c r="I219" s="2">
        <v>0.7</v>
      </c>
      <c r="J219" s="2">
        <v>2.1</v>
      </c>
      <c r="K219" s="4" t="s">
        <v>290</v>
      </c>
      <c r="L219" s="5" t="s">
        <v>306</v>
      </c>
      <c r="M219" s="4" t="s">
        <v>36</v>
      </c>
      <c r="N219" s="5">
        <v>3.812095238095238</v>
      </c>
      <c r="O219" s="2" t="s">
        <v>143</v>
      </c>
      <c r="P219" s="2">
        <v>2017</v>
      </c>
      <c r="Q219" s="5">
        <v>8.0053999999999998</v>
      </c>
      <c r="R219" s="2">
        <v>540</v>
      </c>
      <c r="S219" s="2">
        <v>30</v>
      </c>
      <c r="T219" s="20">
        <v>0.93519999999999992</v>
      </c>
      <c r="U219" s="20">
        <v>3.3E-3</v>
      </c>
      <c r="V219" s="2">
        <v>93.52</v>
      </c>
      <c r="W219" s="2">
        <v>0.33</v>
      </c>
      <c r="X219" s="5" t="s">
        <v>480</v>
      </c>
      <c r="Y219" s="2">
        <v>3.3</v>
      </c>
      <c r="Z219" s="5" t="s">
        <v>574</v>
      </c>
      <c r="AA219" s="5">
        <v>6.1466954401225049</v>
      </c>
      <c r="AB219" s="7">
        <v>36.238300000000002</v>
      </c>
    </row>
    <row r="220" spans="1:28">
      <c r="A220" s="1">
        <v>41729</v>
      </c>
      <c r="B220" s="2" t="s">
        <v>141</v>
      </c>
      <c r="C220" s="2">
        <v>1.02</v>
      </c>
      <c r="D220" s="2" t="s">
        <v>45</v>
      </c>
      <c r="E220" s="3">
        <v>28.7</v>
      </c>
      <c r="F220" s="68" t="s">
        <v>280</v>
      </c>
      <c r="G220" s="2" t="s">
        <v>14</v>
      </c>
      <c r="H220" s="2">
        <v>750</v>
      </c>
      <c r="I220" s="2">
        <v>0.7</v>
      </c>
      <c r="J220" s="2">
        <v>9.1</v>
      </c>
      <c r="K220" s="4" t="s">
        <v>332</v>
      </c>
      <c r="L220" s="5" t="s">
        <v>364</v>
      </c>
      <c r="M220" s="4" t="s">
        <v>36</v>
      </c>
      <c r="N220" s="5">
        <v>0.19696571428571427</v>
      </c>
      <c r="O220" s="4" t="s">
        <v>36</v>
      </c>
      <c r="P220" s="4" t="s">
        <v>36</v>
      </c>
      <c r="Q220" s="5">
        <v>1.7923879999999999</v>
      </c>
      <c r="R220" s="4" t="s">
        <v>36</v>
      </c>
      <c r="S220" s="4" t="s">
        <v>36</v>
      </c>
      <c r="T220" s="4" t="s">
        <v>36</v>
      </c>
      <c r="U220" s="4" t="s">
        <v>36</v>
      </c>
      <c r="V220" s="4" t="s">
        <v>36</v>
      </c>
      <c r="W220" s="4" t="s">
        <v>36</v>
      </c>
      <c r="X220" s="4" t="s">
        <v>36</v>
      </c>
      <c r="Y220" s="4" t="s">
        <v>36</v>
      </c>
      <c r="Z220" s="4" t="s">
        <v>36</v>
      </c>
      <c r="AA220" s="4" t="s">
        <v>36</v>
      </c>
      <c r="AB220" s="7">
        <v>34.907200000000003</v>
      </c>
    </row>
    <row r="221" spans="1:28">
      <c r="A221" s="1">
        <v>41729</v>
      </c>
      <c r="B221" s="2" t="s">
        <v>141</v>
      </c>
      <c r="C221" s="2">
        <v>1.02</v>
      </c>
      <c r="D221" s="2" t="s">
        <v>45</v>
      </c>
      <c r="E221" s="3">
        <v>28.7</v>
      </c>
      <c r="F221" s="68" t="s">
        <v>280</v>
      </c>
      <c r="G221" s="2" t="s">
        <v>14</v>
      </c>
      <c r="H221" s="2">
        <v>1250</v>
      </c>
      <c r="I221" s="2">
        <v>0.7</v>
      </c>
      <c r="J221" s="2">
        <v>3.2</v>
      </c>
      <c r="K221" s="4" t="s">
        <v>351</v>
      </c>
      <c r="L221" s="5" t="s">
        <v>354</v>
      </c>
      <c r="M221" s="4" t="s">
        <v>36</v>
      </c>
      <c r="N221" s="5">
        <v>1.4064449999999999</v>
      </c>
      <c r="O221" s="2" t="s">
        <v>144</v>
      </c>
      <c r="P221" s="2">
        <v>2017</v>
      </c>
      <c r="Q221" s="5">
        <v>4.5006240000000002</v>
      </c>
      <c r="R221" s="2">
        <v>2800</v>
      </c>
      <c r="S221" s="2">
        <v>40</v>
      </c>
      <c r="T221" s="20">
        <v>0.70540000000000003</v>
      </c>
      <c r="U221" s="20">
        <v>3.4000000000000002E-3</v>
      </c>
      <c r="V221" s="2">
        <v>70.540000000000006</v>
      </c>
      <c r="W221" s="2">
        <v>0.34</v>
      </c>
      <c r="X221" s="5" t="s">
        <v>481</v>
      </c>
      <c r="Y221" s="2">
        <v>3.4</v>
      </c>
      <c r="Z221" s="5" t="s">
        <v>575</v>
      </c>
      <c r="AA221" s="5">
        <v>4.538927579179914</v>
      </c>
      <c r="AB221" s="7">
        <v>34.96</v>
      </c>
    </row>
    <row r="222" spans="1:28">
      <c r="A222" s="1">
        <v>41827</v>
      </c>
      <c r="B222" s="2" t="s">
        <v>145</v>
      </c>
      <c r="C222" s="2" t="s">
        <v>146</v>
      </c>
      <c r="D222" s="2" t="s">
        <v>147</v>
      </c>
      <c r="E222" s="3">
        <v>28.992933333333333</v>
      </c>
      <c r="F222" s="68" t="s">
        <v>242</v>
      </c>
      <c r="G222" s="2" t="s">
        <v>14</v>
      </c>
      <c r="H222" s="2">
        <v>14.5</v>
      </c>
      <c r="I222" s="4">
        <v>0.7</v>
      </c>
      <c r="J222" s="2">
        <v>2</v>
      </c>
      <c r="K222" s="4" t="s">
        <v>321</v>
      </c>
      <c r="L222" s="5" t="s">
        <v>348</v>
      </c>
      <c r="M222" s="4" t="s">
        <v>36</v>
      </c>
      <c r="N222" s="66">
        <v>62.510621999999998</v>
      </c>
      <c r="O222" s="2" t="s">
        <v>148</v>
      </c>
      <c r="P222" s="2">
        <v>2015</v>
      </c>
      <c r="Q222" s="5">
        <v>126.371244</v>
      </c>
      <c r="R222" s="2">
        <v>1090</v>
      </c>
      <c r="S222" s="2">
        <v>20</v>
      </c>
      <c r="T222" s="20">
        <v>0.87340000000000007</v>
      </c>
      <c r="U222" s="20">
        <v>2.3999999999999998E-3</v>
      </c>
      <c r="V222" s="2">
        <v>87.34</v>
      </c>
      <c r="W222" s="6">
        <v>0.24</v>
      </c>
      <c r="X222" s="5" t="s">
        <v>482</v>
      </c>
      <c r="Y222" s="5">
        <v>2.4</v>
      </c>
      <c r="Z222" s="5" t="s">
        <v>576</v>
      </c>
      <c r="AA222" s="5">
        <v>6.2028871072410432</v>
      </c>
      <c r="AB222" s="2">
        <v>36</v>
      </c>
    </row>
    <row r="223" spans="1:28">
      <c r="A223" s="1">
        <v>41827</v>
      </c>
      <c r="B223" s="2" t="s">
        <v>145</v>
      </c>
      <c r="C223" s="2" t="s">
        <v>146</v>
      </c>
      <c r="D223" s="2" t="s">
        <v>147</v>
      </c>
      <c r="E223" s="3">
        <v>28.992933333333333</v>
      </c>
      <c r="F223" s="68" t="s">
        <v>242</v>
      </c>
      <c r="G223" s="2" t="s">
        <v>14</v>
      </c>
      <c r="H223" s="2">
        <v>1</v>
      </c>
      <c r="I223" s="4">
        <v>0.7</v>
      </c>
      <c r="J223" s="2">
        <v>1.6</v>
      </c>
      <c r="K223" s="4" t="s">
        <v>317</v>
      </c>
      <c r="L223" s="5" t="s">
        <v>321</v>
      </c>
      <c r="M223" s="4" t="s">
        <v>36</v>
      </c>
      <c r="N223" s="66">
        <v>48.666297499999992</v>
      </c>
      <c r="O223" s="2" t="s">
        <v>149</v>
      </c>
      <c r="P223" s="2">
        <v>2015</v>
      </c>
      <c r="Q223" s="5">
        <v>79.216076000000001</v>
      </c>
      <c r="R223" s="2">
        <v>1330</v>
      </c>
      <c r="S223" s="2">
        <v>25</v>
      </c>
      <c r="T223" s="20">
        <v>0.84719999999999995</v>
      </c>
      <c r="U223" s="20">
        <v>2.5000000000000001E-3</v>
      </c>
      <c r="V223" s="2">
        <v>84.72</v>
      </c>
      <c r="W223" s="6">
        <v>0.25</v>
      </c>
      <c r="X223" s="5" t="s">
        <v>483</v>
      </c>
      <c r="Y223" s="5">
        <v>2.5</v>
      </c>
      <c r="Z223" s="5" t="s">
        <v>577</v>
      </c>
      <c r="AA223" s="5">
        <v>6.1531958926891202</v>
      </c>
      <c r="AB223" s="2">
        <v>0</v>
      </c>
    </row>
    <row r="224" spans="1:28">
      <c r="A224" s="1">
        <v>41828</v>
      </c>
      <c r="B224" s="2" t="s">
        <v>145</v>
      </c>
      <c r="C224" s="2" t="s">
        <v>150</v>
      </c>
      <c r="D224" s="2" t="s">
        <v>151</v>
      </c>
      <c r="E224" s="3">
        <v>28.661515000000001</v>
      </c>
      <c r="F224" s="68" t="s">
        <v>243</v>
      </c>
      <c r="G224" s="2" t="s">
        <v>14</v>
      </c>
      <c r="H224" s="2">
        <v>1450</v>
      </c>
      <c r="I224" s="4">
        <v>0.7</v>
      </c>
      <c r="J224" s="2">
        <v>12</v>
      </c>
      <c r="K224" s="4" t="s">
        <v>378</v>
      </c>
      <c r="L224" s="5" t="s">
        <v>307</v>
      </c>
      <c r="M224" s="4" t="s">
        <v>36</v>
      </c>
      <c r="N224" s="5">
        <v>0.56789233333333333</v>
      </c>
      <c r="O224" s="2" t="s">
        <v>152</v>
      </c>
      <c r="P224" s="2">
        <v>2015</v>
      </c>
      <c r="Q224" s="5">
        <v>8.1647079999999992</v>
      </c>
      <c r="R224" s="2">
        <v>4300</v>
      </c>
      <c r="S224" s="2">
        <v>40</v>
      </c>
      <c r="T224" s="20">
        <v>0.5857</v>
      </c>
      <c r="U224" s="20">
        <v>2.7000000000000001E-3</v>
      </c>
      <c r="V224" s="2">
        <v>58.57</v>
      </c>
      <c r="W224" s="6">
        <v>0.27</v>
      </c>
      <c r="X224" s="5" t="s">
        <v>484</v>
      </c>
      <c r="Y224" s="5">
        <v>2.7</v>
      </c>
      <c r="Z224" s="5" t="s">
        <v>578</v>
      </c>
      <c r="AA224" s="5">
        <v>5.8953100052460155</v>
      </c>
      <c r="AB224" s="30">
        <v>35</v>
      </c>
    </row>
    <row r="225" spans="1:28">
      <c r="A225" s="1">
        <v>41828</v>
      </c>
      <c r="B225" s="2" t="s">
        <v>145</v>
      </c>
      <c r="C225" s="2" t="s">
        <v>150</v>
      </c>
      <c r="D225" s="2" t="s">
        <v>151</v>
      </c>
      <c r="E225" s="3">
        <v>28.661515000000001</v>
      </c>
      <c r="F225" s="68" t="s">
        <v>243</v>
      </c>
      <c r="G225" s="2" t="s">
        <v>14</v>
      </c>
      <c r="H225" s="2">
        <v>1250</v>
      </c>
      <c r="I225" s="4">
        <v>0.7</v>
      </c>
      <c r="J225" s="2">
        <v>12</v>
      </c>
      <c r="K225" s="4" t="s">
        <v>397</v>
      </c>
      <c r="L225" s="5" t="s">
        <v>417</v>
      </c>
      <c r="M225" s="4" t="s">
        <v>36</v>
      </c>
      <c r="N225" s="66">
        <v>3.780603666666666</v>
      </c>
      <c r="O225" s="2" t="s">
        <v>153</v>
      </c>
      <c r="P225" s="2">
        <v>2015</v>
      </c>
      <c r="Q225" s="5">
        <v>46.717243999999994</v>
      </c>
      <c r="R225" s="2">
        <v>1450</v>
      </c>
      <c r="S225" s="2">
        <v>25</v>
      </c>
      <c r="T225" s="20">
        <v>0.8347</v>
      </c>
      <c r="U225" s="20">
        <v>2.3999999999999998E-3</v>
      </c>
      <c r="V225" s="2">
        <v>83.47</v>
      </c>
      <c r="W225" s="6">
        <v>0.24</v>
      </c>
      <c r="X225" s="5" t="s">
        <v>485</v>
      </c>
      <c r="Y225" s="5">
        <v>2.4</v>
      </c>
      <c r="Z225" s="5" t="s">
        <v>579</v>
      </c>
      <c r="AA225" s="5">
        <v>6.087206839953625</v>
      </c>
      <c r="AB225" s="30">
        <v>35</v>
      </c>
    </row>
    <row r="226" spans="1:28">
      <c r="A226" s="1">
        <v>41828</v>
      </c>
      <c r="B226" s="2" t="s">
        <v>145</v>
      </c>
      <c r="C226" s="2" t="s">
        <v>150</v>
      </c>
      <c r="D226" s="2" t="s">
        <v>151</v>
      </c>
      <c r="E226" s="3">
        <v>28.661515000000001</v>
      </c>
      <c r="F226" s="68" t="s">
        <v>243</v>
      </c>
      <c r="G226" s="2" t="s">
        <v>14</v>
      </c>
      <c r="H226" s="2">
        <v>1000</v>
      </c>
      <c r="I226" s="4">
        <v>0.7</v>
      </c>
      <c r="J226" s="2">
        <v>12</v>
      </c>
      <c r="K226" s="4" t="s">
        <v>293</v>
      </c>
      <c r="L226" s="5" t="s">
        <v>401</v>
      </c>
      <c r="M226" s="4" t="s">
        <v>36</v>
      </c>
      <c r="N226" s="5">
        <v>1.5237403333333333</v>
      </c>
      <c r="O226" s="2" t="s">
        <v>154</v>
      </c>
      <c r="P226" s="2">
        <v>2015</v>
      </c>
      <c r="Q226" s="5">
        <v>19.634884</v>
      </c>
      <c r="R226" s="2">
        <v>1630</v>
      </c>
      <c r="S226" s="2">
        <v>30</v>
      </c>
      <c r="T226" s="20">
        <v>0.81629999999999991</v>
      </c>
      <c r="U226" s="20">
        <v>2.7000000000000001E-3</v>
      </c>
      <c r="V226" s="2">
        <v>81.63</v>
      </c>
      <c r="W226" s="6">
        <v>0.27</v>
      </c>
      <c r="X226" s="5" t="s">
        <v>486</v>
      </c>
      <c r="Y226" s="5">
        <v>2.7</v>
      </c>
      <c r="Z226" s="5" t="s">
        <v>580</v>
      </c>
      <c r="AA226" s="5">
        <v>6.1400022051791794</v>
      </c>
      <c r="AB226" s="30">
        <v>35</v>
      </c>
    </row>
    <row r="227" spans="1:28">
      <c r="A227" s="1">
        <v>41828</v>
      </c>
      <c r="B227" s="2" t="s">
        <v>145</v>
      </c>
      <c r="C227" s="2" t="s">
        <v>150</v>
      </c>
      <c r="D227" s="2" t="s">
        <v>151</v>
      </c>
      <c r="E227" s="3">
        <v>28.661515000000001</v>
      </c>
      <c r="F227" s="68" t="s">
        <v>243</v>
      </c>
      <c r="G227" s="2" t="s">
        <v>14</v>
      </c>
      <c r="H227" s="2">
        <v>750</v>
      </c>
      <c r="I227" s="4">
        <v>0.7</v>
      </c>
      <c r="J227" s="2">
        <v>12</v>
      </c>
      <c r="K227" s="4" t="s">
        <v>380</v>
      </c>
      <c r="L227" s="5" t="s">
        <v>371</v>
      </c>
      <c r="M227" s="4" t="s">
        <v>36</v>
      </c>
      <c r="N227" s="5">
        <v>1.6432213333333332</v>
      </c>
      <c r="O227" s="2" t="s">
        <v>155</v>
      </c>
      <c r="P227" s="2">
        <v>2015</v>
      </c>
      <c r="Q227" s="5">
        <v>21.068656000000001</v>
      </c>
      <c r="R227" s="2">
        <v>1210</v>
      </c>
      <c r="S227" s="2">
        <v>30</v>
      </c>
      <c r="T227" s="20">
        <v>0.8599</v>
      </c>
      <c r="U227" s="20">
        <v>2.8000000000000004E-3</v>
      </c>
      <c r="V227" s="2">
        <v>85.99</v>
      </c>
      <c r="W227" s="6">
        <v>0.28000000000000003</v>
      </c>
      <c r="X227" s="5" t="s">
        <v>487</v>
      </c>
      <c r="Y227" s="5">
        <v>2.8</v>
      </c>
      <c r="Z227" s="5" t="s">
        <v>581</v>
      </c>
      <c r="AA227" s="5">
        <v>6.3142366003049011</v>
      </c>
      <c r="AB227" s="30">
        <v>35</v>
      </c>
    </row>
    <row r="228" spans="1:28">
      <c r="A228" s="1">
        <v>41828</v>
      </c>
      <c r="B228" s="2" t="s">
        <v>145</v>
      </c>
      <c r="C228" s="2" t="s">
        <v>150</v>
      </c>
      <c r="D228" s="2" t="s">
        <v>151</v>
      </c>
      <c r="E228" s="3">
        <v>28.661515000000001</v>
      </c>
      <c r="F228" s="68" t="s">
        <v>243</v>
      </c>
      <c r="G228" s="2" t="s">
        <v>14</v>
      </c>
      <c r="H228" s="2">
        <v>300</v>
      </c>
      <c r="I228" s="4">
        <v>0.7</v>
      </c>
      <c r="J228" s="2">
        <v>6</v>
      </c>
      <c r="K228" s="4" t="s">
        <v>381</v>
      </c>
      <c r="L228" s="5" t="s">
        <v>396</v>
      </c>
      <c r="M228" s="4" t="s">
        <v>36</v>
      </c>
      <c r="N228" s="66">
        <v>12.021831333333333</v>
      </c>
      <c r="O228" s="2" t="s">
        <v>156</v>
      </c>
      <c r="P228" s="2">
        <v>2015</v>
      </c>
      <c r="Q228" s="5">
        <v>73.480988000000011</v>
      </c>
      <c r="R228" s="2">
        <v>810</v>
      </c>
      <c r="S228" s="2">
        <v>20</v>
      </c>
      <c r="T228" s="20">
        <v>0.90359999999999996</v>
      </c>
      <c r="U228" s="20">
        <v>2.5000000000000001E-3</v>
      </c>
      <c r="V228" s="2">
        <v>90.36</v>
      </c>
      <c r="W228" s="6">
        <v>0.25</v>
      </c>
      <c r="X228" s="5" t="s">
        <v>488</v>
      </c>
      <c r="Y228" s="5">
        <v>2.5</v>
      </c>
      <c r="Z228" s="5" t="s">
        <v>582</v>
      </c>
      <c r="AA228" s="5">
        <v>6.4072982714153772</v>
      </c>
      <c r="AB228" s="30">
        <v>35</v>
      </c>
    </row>
    <row r="229" spans="1:28">
      <c r="A229" s="1">
        <v>41828</v>
      </c>
      <c r="B229" s="2" t="s">
        <v>145</v>
      </c>
      <c r="C229" s="2" t="s">
        <v>150</v>
      </c>
      <c r="D229" s="2" t="s">
        <v>151</v>
      </c>
      <c r="E229" s="3">
        <v>28.661515000000001</v>
      </c>
      <c r="F229" s="68" t="s">
        <v>243</v>
      </c>
      <c r="G229" s="2" t="s">
        <v>14</v>
      </c>
      <c r="H229" s="2">
        <v>200</v>
      </c>
      <c r="I229" s="4">
        <v>0.7</v>
      </c>
      <c r="J229" s="2">
        <v>6</v>
      </c>
      <c r="K229" s="4" t="s">
        <v>381</v>
      </c>
      <c r="L229" s="5" t="s">
        <v>374</v>
      </c>
      <c r="M229" s="4" t="s">
        <v>36</v>
      </c>
      <c r="N229" s="66">
        <v>3.8971233333333326</v>
      </c>
      <c r="O229" s="2" t="s">
        <v>157</v>
      </c>
      <c r="P229" s="2">
        <v>2015</v>
      </c>
      <c r="Q229" s="5">
        <v>24.732739999999996</v>
      </c>
      <c r="R229" s="2">
        <v>720</v>
      </c>
      <c r="S229" s="2">
        <v>25</v>
      </c>
      <c r="T229" s="20">
        <v>0.91390000000000005</v>
      </c>
      <c r="U229" s="20">
        <v>2.8000000000000004E-3</v>
      </c>
      <c r="V229" s="2">
        <v>91.39</v>
      </c>
      <c r="W229" s="6">
        <v>0.28000000000000003</v>
      </c>
      <c r="X229" s="5" t="s">
        <v>489</v>
      </c>
      <c r="Y229" s="5">
        <v>2.8</v>
      </c>
      <c r="Z229" s="5" t="s">
        <v>583</v>
      </c>
      <c r="AA229" s="5">
        <v>6.6747678421626864</v>
      </c>
      <c r="AB229" s="30">
        <v>35</v>
      </c>
    </row>
    <row r="230" spans="1:28">
      <c r="A230" s="1">
        <v>41828</v>
      </c>
      <c r="B230" s="2" t="s">
        <v>145</v>
      </c>
      <c r="C230" s="2" t="s">
        <v>150</v>
      </c>
      <c r="D230" s="2" t="s">
        <v>151</v>
      </c>
      <c r="E230" s="3">
        <v>28.661515000000001</v>
      </c>
      <c r="F230" s="68" t="s">
        <v>243</v>
      </c>
      <c r="G230" s="2" t="s">
        <v>14</v>
      </c>
      <c r="H230" s="2">
        <v>74.5</v>
      </c>
      <c r="I230" s="4">
        <v>0.7</v>
      </c>
      <c r="J230" s="2">
        <v>6</v>
      </c>
      <c r="K230" s="4" t="s">
        <v>333</v>
      </c>
      <c r="L230" s="5" t="s">
        <v>300</v>
      </c>
      <c r="M230" s="4" t="s">
        <v>36</v>
      </c>
      <c r="N230" s="66">
        <v>3.0474806666666665</v>
      </c>
      <c r="O230" s="2" t="s">
        <v>158</v>
      </c>
      <c r="P230" s="2">
        <v>2015</v>
      </c>
      <c r="Q230" s="5">
        <v>19.634884</v>
      </c>
      <c r="R230" s="2">
        <v>4140</v>
      </c>
      <c r="S230" s="2">
        <v>30</v>
      </c>
      <c r="T230" s="20">
        <v>0.5968</v>
      </c>
      <c r="U230" s="20">
        <v>2.2000000000000001E-3</v>
      </c>
      <c r="V230" s="2">
        <v>59.68</v>
      </c>
      <c r="W230" s="6">
        <v>0.22</v>
      </c>
      <c r="X230" s="5" t="s">
        <v>490</v>
      </c>
      <c r="Y230" s="5">
        <v>2.2000000000000002</v>
      </c>
      <c r="Z230" s="5" t="s">
        <v>584</v>
      </c>
      <c r="AA230" s="5">
        <v>5.8317165645899465</v>
      </c>
      <c r="AB230" s="30">
        <v>36</v>
      </c>
    </row>
    <row r="231" spans="1:28">
      <c r="A231" s="1">
        <v>41828</v>
      </c>
      <c r="B231" s="2" t="s">
        <v>145</v>
      </c>
      <c r="C231" s="2" t="s">
        <v>150</v>
      </c>
      <c r="D231" s="2" t="s">
        <v>151</v>
      </c>
      <c r="E231" s="3">
        <v>28.661515000000001</v>
      </c>
      <c r="F231" s="68" t="s">
        <v>243</v>
      </c>
      <c r="G231" s="2" t="s">
        <v>14</v>
      </c>
      <c r="H231" s="2">
        <v>50</v>
      </c>
      <c r="I231" s="4">
        <v>0.7</v>
      </c>
      <c r="J231" s="2">
        <v>6</v>
      </c>
      <c r="K231" s="4" t="s">
        <v>382</v>
      </c>
      <c r="L231" s="5" t="s">
        <v>357</v>
      </c>
      <c r="M231" s="4" t="s">
        <v>36</v>
      </c>
      <c r="N231" s="66">
        <v>14.623862000000001</v>
      </c>
      <c r="O231" s="2" t="s">
        <v>159</v>
      </c>
      <c r="P231" s="2">
        <v>2015</v>
      </c>
      <c r="Q231" s="5">
        <v>89.09317200000001</v>
      </c>
      <c r="R231" s="2">
        <v>790</v>
      </c>
      <c r="S231" s="2">
        <v>25</v>
      </c>
      <c r="T231" s="20">
        <v>0.90599999999999992</v>
      </c>
      <c r="U231" s="20">
        <v>2.5999999999999999E-3</v>
      </c>
      <c r="V231" s="2">
        <v>90.6</v>
      </c>
      <c r="W231" s="6">
        <v>0.26</v>
      </c>
      <c r="X231" s="5" t="s">
        <v>491</v>
      </c>
      <c r="Y231" s="5">
        <v>2.6</v>
      </c>
      <c r="Z231" s="5" t="s">
        <v>585</v>
      </c>
      <c r="AA231" s="5">
        <v>6.4802242230643516</v>
      </c>
      <c r="AB231" s="30">
        <v>36</v>
      </c>
    </row>
    <row r="232" spans="1:28">
      <c r="A232" s="1">
        <v>41828</v>
      </c>
      <c r="B232" s="2" t="s">
        <v>145</v>
      </c>
      <c r="C232" s="2" t="s">
        <v>150</v>
      </c>
      <c r="D232" s="2" t="s">
        <v>151</v>
      </c>
      <c r="E232" s="3">
        <v>28.661515000000001</v>
      </c>
      <c r="F232" s="68" t="s">
        <v>243</v>
      </c>
      <c r="G232" s="2" t="s">
        <v>14</v>
      </c>
      <c r="H232" s="2">
        <v>25</v>
      </c>
      <c r="I232" s="4">
        <v>0.7</v>
      </c>
      <c r="J232" s="2">
        <v>6</v>
      </c>
      <c r="K232" s="4" t="s">
        <v>356</v>
      </c>
      <c r="L232" s="5" t="s">
        <v>331</v>
      </c>
      <c r="M232" s="4" t="s">
        <v>36</v>
      </c>
      <c r="N232" s="66">
        <v>5.3839979999999992</v>
      </c>
      <c r="O232" s="2" t="s">
        <v>160</v>
      </c>
      <c r="P232" s="2">
        <v>2015</v>
      </c>
      <c r="Q232" s="5">
        <v>33.653987999999998</v>
      </c>
      <c r="R232" s="2">
        <v>3880</v>
      </c>
      <c r="S232" s="2">
        <v>30</v>
      </c>
      <c r="T232" s="20">
        <v>0.61709999999999998</v>
      </c>
      <c r="U232" s="20">
        <v>2.0999999999999999E-3</v>
      </c>
      <c r="V232" s="2">
        <v>61.71</v>
      </c>
      <c r="W232" s="6">
        <v>0.21</v>
      </c>
      <c r="X232" s="5" t="s">
        <v>492</v>
      </c>
      <c r="Y232" s="5">
        <v>2.1</v>
      </c>
      <c r="Z232" s="5" t="s">
        <v>586</v>
      </c>
      <c r="AA232" s="5">
        <v>5.82617157181756</v>
      </c>
      <c r="AB232" s="30">
        <v>36</v>
      </c>
    </row>
    <row r="233" spans="1:28">
      <c r="A233" s="1">
        <v>41828</v>
      </c>
      <c r="B233" s="2" t="s">
        <v>145</v>
      </c>
      <c r="C233" s="2" t="s">
        <v>150</v>
      </c>
      <c r="D233" s="2" t="s">
        <v>151</v>
      </c>
      <c r="E233" s="3">
        <v>28.661515000000001</v>
      </c>
      <c r="F233" s="68" t="s">
        <v>243</v>
      </c>
      <c r="G233" s="2" t="s">
        <v>14</v>
      </c>
      <c r="H233" s="2">
        <v>1</v>
      </c>
      <c r="I233" s="4">
        <v>0.7</v>
      </c>
      <c r="J233" s="2">
        <v>6</v>
      </c>
      <c r="K233" s="4" t="s">
        <v>351</v>
      </c>
      <c r="L233" s="5" t="s">
        <v>331</v>
      </c>
      <c r="M233" s="4" t="s">
        <v>36</v>
      </c>
      <c r="N233" s="66">
        <v>7.4815533333333315</v>
      </c>
      <c r="O233" s="2" t="s">
        <v>161</v>
      </c>
      <c r="P233" s="2">
        <v>2015</v>
      </c>
      <c r="Q233" s="5">
        <v>46.239319999999992</v>
      </c>
      <c r="R233" s="2">
        <v>3760</v>
      </c>
      <c r="S233" s="2">
        <v>25</v>
      </c>
      <c r="T233" s="20">
        <v>0.62580000000000002</v>
      </c>
      <c r="U233" s="21">
        <v>2E-3</v>
      </c>
      <c r="V233" s="2">
        <v>62.58</v>
      </c>
      <c r="W233" s="6">
        <v>0.2</v>
      </c>
      <c r="X233" s="5" t="s">
        <v>493</v>
      </c>
      <c r="Y233" s="5">
        <v>2</v>
      </c>
      <c r="Z233" s="5" t="s">
        <v>587</v>
      </c>
      <c r="AA233" s="5">
        <v>5.8166841746226661</v>
      </c>
      <c r="AB233" s="30">
        <v>36</v>
      </c>
    </row>
    <row r="234" spans="1:28">
      <c r="A234" s="1">
        <v>41829</v>
      </c>
      <c r="B234" s="2" t="s">
        <v>145</v>
      </c>
      <c r="C234" s="2" t="s">
        <v>162</v>
      </c>
      <c r="D234" s="2" t="s">
        <v>163</v>
      </c>
      <c r="E234" s="3">
        <v>27.533204999999999</v>
      </c>
      <c r="F234" s="68" t="s">
        <v>215</v>
      </c>
      <c r="G234" s="2" t="s">
        <v>14</v>
      </c>
      <c r="H234" s="2">
        <v>1900</v>
      </c>
      <c r="I234" s="4">
        <v>0.7</v>
      </c>
      <c r="J234" s="2">
        <v>12</v>
      </c>
      <c r="K234" s="4" t="s">
        <v>293</v>
      </c>
      <c r="L234" s="5" t="s">
        <v>327</v>
      </c>
      <c r="M234" s="4" t="s">
        <v>36</v>
      </c>
      <c r="N234" s="5">
        <v>0.97943799999999992</v>
      </c>
      <c r="O234" s="2" t="s">
        <v>164</v>
      </c>
      <c r="P234" s="2">
        <v>2015</v>
      </c>
      <c r="Q234" s="5">
        <v>13.103255999999998</v>
      </c>
      <c r="R234" s="2">
        <v>1710</v>
      </c>
      <c r="S234" s="2">
        <v>30</v>
      </c>
      <c r="T234" s="20">
        <v>0.80840000000000001</v>
      </c>
      <c r="U234" s="20">
        <v>2.8999999999999998E-3</v>
      </c>
      <c r="V234" s="2">
        <v>80.84</v>
      </c>
      <c r="W234" s="6">
        <v>0.28999999999999998</v>
      </c>
      <c r="X234" s="5" t="s">
        <v>494</v>
      </c>
      <c r="Y234" s="5">
        <v>2.9</v>
      </c>
      <c r="Z234" s="5" t="s">
        <v>588</v>
      </c>
      <c r="AA234" s="5">
        <v>6.1854486439471987</v>
      </c>
      <c r="AB234" s="2">
        <v>35</v>
      </c>
    </row>
    <row r="235" spans="1:28">
      <c r="A235" s="1">
        <v>41829</v>
      </c>
      <c r="B235" s="2" t="s">
        <v>145</v>
      </c>
      <c r="C235" s="2" t="s">
        <v>162</v>
      </c>
      <c r="D235" s="2" t="s">
        <v>163</v>
      </c>
      <c r="E235" s="3">
        <v>27.533204999999999</v>
      </c>
      <c r="F235" s="68" t="s">
        <v>215</v>
      </c>
      <c r="G235" s="2" t="s">
        <v>14</v>
      </c>
      <c r="H235" s="2">
        <v>1500</v>
      </c>
      <c r="I235" s="4">
        <v>0.7</v>
      </c>
      <c r="J235" s="2">
        <v>12</v>
      </c>
      <c r="K235" s="4" t="s">
        <v>365</v>
      </c>
      <c r="L235" s="5" t="s">
        <v>327</v>
      </c>
      <c r="M235" s="4" t="s">
        <v>36</v>
      </c>
      <c r="N235" s="5">
        <v>0.85995700000000008</v>
      </c>
      <c r="O235" s="2" t="s">
        <v>165</v>
      </c>
      <c r="P235" s="2">
        <v>2015</v>
      </c>
      <c r="Q235" s="5">
        <v>11.669484000000001</v>
      </c>
      <c r="R235" s="2">
        <v>1200</v>
      </c>
      <c r="S235" s="2">
        <v>30</v>
      </c>
      <c r="T235" s="20">
        <v>0.86140000000000005</v>
      </c>
      <c r="U235" s="20">
        <v>3.0999999999999999E-3</v>
      </c>
      <c r="V235" s="2">
        <v>86.14</v>
      </c>
      <c r="W235" s="6">
        <v>0.31</v>
      </c>
      <c r="X235" s="5" t="s">
        <v>495</v>
      </c>
      <c r="Y235" s="5">
        <v>3.1</v>
      </c>
      <c r="Z235" s="5" t="s">
        <v>589</v>
      </c>
      <c r="AA235" s="5">
        <v>6.453732413296529</v>
      </c>
      <c r="AB235" s="2">
        <v>35</v>
      </c>
    </row>
    <row r="236" spans="1:28">
      <c r="A236" s="1">
        <v>41829</v>
      </c>
      <c r="B236" s="2" t="s">
        <v>145</v>
      </c>
      <c r="C236" s="2" t="s">
        <v>162</v>
      </c>
      <c r="D236" s="2" t="s">
        <v>163</v>
      </c>
      <c r="E236" s="3">
        <v>27.533204999999999</v>
      </c>
      <c r="F236" s="68" t="s">
        <v>215</v>
      </c>
      <c r="G236" s="2" t="s">
        <v>14</v>
      </c>
      <c r="H236" s="2">
        <v>1250</v>
      </c>
      <c r="I236" s="4">
        <v>0.7</v>
      </c>
      <c r="J236" s="2">
        <v>12</v>
      </c>
      <c r="K236" s="4" t="s">
        <v>294</v>
      </c>
      <c r="L236" s="5" t="s">
        <v>346</v>
      </c>
      <c r="M236" s="4" t="s">
        <v>36</v>
      </c>
      <c r="N236" s="5">
        <v>0.88650833333333312</v>
      </c>
      <c r="O236" s="2" t="s">
        <v>166</v>
      </c>
      <c r="P236" s="2">
        <v>2015</v>
      </c>
      <c r="Q236" s="5">
        <v>11.988099999999998</v>
      </c>
      <c r="R236" s="2">
        <v>1240</v>
      </c>
      <c r="S236" s="2">
        <v>30</v>
      </c>
      <c r="T236" s="20">
        <v>0.85650000000000004</v>
      </c>
      <c r="U236" s="20">
        <v>3.0999999999999999E-3</v>
      </c>
      <c r="V236" s="2">
        <v>85.65</v>
      </c>
      <c r="W236" s="6">
        <v>0.31</v>
      </c>
      <c r="X236" s="5" t="s">
        <v>496</v>
      </c>
      <c r="Y236" s="5">
        <v>3.1</v>
      </c>
      <c r="Z236" s="5" t="s">
        <v>581</v>
      </c>
      <c r="AA236" s="5">
        <v>6.4295712617872622</v>
      </c>
      <c r="AB236" s="2">
        <v>35</v>
      </c>
    </row>
    <row r="237" spans="1:28">
      <c r="A237" s="1">
        <v>41829</v>
      </c>
      <c r="B237" s="2" t="s">
        <v>145</v>
      </c>
      <c r="C237" s="2" t="s">
        <v>162</v>
      </c>
      <c r="D237" s="2" t="s">
        <v>163</v>
      </c>
      <c r="E237" s="3">
        <v>27.533204999999999</v>
      </c>
      <c r="F237" s="68" t="s">
        <v>215</v>
      </c>
      <c r="G237" s="2" t="s">
        <v>14</v>
      </c>
      <c r="H237" s="2">
        <v>1000</v>
      </c>
      <c r="I237" s="4">
        <v>0.7</v>
      </c>
      <c r="J237" s="2">
        <v>12</v>
      </c>
      <c r="K237" s="4" t="s">
        <v>378</v>
      </c>
      <c r="L237" s="5" t="s">
        <v>339</v>
      </c>
      <c r="M237" s="4" t="s">
        <v>36</v>
      </c>
      <c r="N237" s="5">
        <v>1.2715026666666669</v>
      </c>
      <c r="O237" s="2" t="s">
        <v>167</v>
      </c>
      <c r="P237" s="2">
        <v>2015</v>
      </c>
      <c r="Q237" s="5">
        <v>16.608032000000001</v>
      </c>
      <c r="R237" s="2">
        <v>4930</v>
      </c>
      <c r="S237" s="2">
        <v>30</v>
      </c>
      <c r="T237" s="20">
        <v>0.54100000000000004</v>
      </c>
      <c r="U237" s="21">
        <v>2E-3</v>
      </c>
      <c r="V237" s="2">
        <v>54.1</v>
      </c>
      <c r="W237" s="6">
        <v>0.2</v>
      </c>
      <c r="X237" s="5" t="s">
        <v>497</v>
      </c>
      <c r="Y237" s="5">
        <v>2</v>
      </c>
      <c r="Z237" s="5" t="s">
        <v>590</v>
      </c>
      <c r="AA237" s="5">
        <v>5.7939939705097254</v>
      </c>
      <c r="AB237" s="9">
        <v>35</v>
      </c>
    </row>
    <row r="238" spans="1:28">
      <c r="A238" s="1">
        <v>41829</v>
      </c>
      <c r="B238" s="2" t="s">
        <v>145</v>
      </c>
      <c r="C238" s="2" t="s">
        <v>162</v>
      </c>
      <c r="D238" s="2" t="s">
        <v>163</v>
      </c>
      <c r="E238" s="3">
        <v>27.533204999999999</v>
      </c>
      <c r="F238" s="68" t="s">
        <v>215</v>
      </c>
      <c r="G238" s="2" t="s">
        <v>14</v>
      </c>
      <c r="H238" s="2">
        <v>350</v>
      </c>
      <c r="I238" s="4">
        <v>0.7</v>
      </c>
      <c r="J238" s="2">
        <v>6</v>
      </c>
      <c r="K238" s="4" t="s">
        <v>374</v>
      </c>
      <c r="L238" s="5" t="s">
        <v>357</v>
      </c>
      <c r="M238" s="4" t="s">
        <v>36</v>
      </c>
      <c r="N238" s="66">
        <v>10.110135333333334</v>
      </c>
      <c r="O238" s="2" t="s">
        <v>168</v>
      </c>
      <c r="P238" s="2">
        <v>2015</v>
      </c>
      <c r="Q238" s="5">
        <v>62.010812000000001</v>
      </c>
      <c r="R238" s="2">
        <v>580</v>
      </c>
      <c r="S238" s="2">
        <v>25</v>
      </c>
      <c r="T238" s="20">
        <v>0.93040000000000012</v>
      </c>
      <c r="U238" s="20">
        <v>2.8999999999999998E-3</v>
      </c>
      <c r="V238" s="2">
        <v>93.04</v>
      </c>
      <c r="W238" s="6">
        <v>0.28999999999999998</v>
      </c>
      <c r="X238" s="5" t="s">
        <v>498</v>
      </c>
      <c r="Y238" s="5">
        <v>2.9</v>
      </c>
      <c r="Z238" s="5" t="s">
        <v>591</v>
      </c>
      <c r="AA238" s="5">
        <v>6.9662563755549769</v>
      </c>
      <c r="AB238" s="2">
        <v>35</v>
      </c>
    </row>
    <row r="239" spans="1:28">
      <c r="A239" s="1">
        <v>41829</v>
      </c>
      <c r="B239" s="2" t="s">
        <v>145</v>
      </c>
      <c r="C239" s="2" t="s">
        <v>162</v>
      </c>
      <c r="D239" s="2" t="s">
        <v>163</v>
      </c>
      <c r="E239" s="3">
        <v>27.533204999999999</v>
      </c>
      <c r="F239" s="68" t="s">
        <v>215</v>
      </c>
      <c r="G239" s="2" t="s">
        <v>14</v>
      </c>
      <c r="H239" s="2">
        <v>150</v>
      </c>
      <c r="I239" s="4">
        <v>0.7</v>
      </c>
      <c r="J239" s="2">
        <v>6</v>
      </c>
      <c r="K239" s="4" t="s">
        <v>381</v>
      </c>
      <c r="L239" s="5" t="s">
        <v>369</v>
      </c>
      <c r="M239" s="4" t="s">
        <v>36</v>
      </c>
      <c r="N239" s="66">
        <v>6.3929486666666655</v>
      </c>
      <c r="O239" s="2" t="s">
        <v>169</v>
      </c>
      <c r="P239" s="2">
        <v>2015</v>
      </c>
      <c r="Q239" s="5">
        <v>39.707691999999994</v>
      </c>
      <c r="R239" s="2">
        <v>770</v>
      </c>
      <c r="S239" s="2">
        <v>25</v>
      </c>
      <c r="T239" s="20">
        <v>0.90859999999999996</v>
      </c>
      <c r="U239" s="20">
        <v>2.7000000000000001E-3</v>
      </c>
      <c r="V239" s="2">
        <v>90.86</v>
      </c>
      <c r="W239" s="6">
        <v>0.27</v>
      </c>
      <c r="X239" s="5" t="s">
        <v>499</v>
      </c>
      <c r="Y239" s="5">
        <v>2.7</v>
      </c>
      <c r="Z239" s="5" t="s">
        <v>592</v>
      </c>
      <c r="AA239" s="5">
        <v>6.5605890366685324</v>
      </c>
      <c r="AB239" s="2">
        <v>36</v>
      </c>
    </row>
    <row r="240" spans="1:28">
      <c r="A240" s="1">
        <v>41829</v>
      </c>
      <c r="B240" s="2" t="s">
        <v>145</v>
      </c>
      <c r="C240" s="2" t="s">
        <v>162</v>
      </c>
      <c r="D240" s="2" t="s">
        <v>163</v>
      </c>
      <c r="E240" s="3">
        <v>27.533204999999999</v>
      </c>
      <c r="F240" s="68" t="s">
        <v>215</v>
      </c>
      <c r="G240" s="2" t="s">
        <v>14</v>
      </c>
      <c r="H240" s="2">
        <v>90</v>
      </c>
      <c r="I240" s="4">
        <v>0.7</v>
      </c>
      <c r="J240" s="2">
        <v>6</v>
      </c>
      <c r="K240" s="4" t="s">
        <v>341</v>
      </c>
      <c r="L240" s="5" t="s">
        <v>339</v>
      </c>
      <c r="M240" s="4" t="s">
        <v>36</v>
      </c>
      <c r="N240" s="66">
        <v>3.4988533333333329</v>
      </c>
      <c r="O240" s="2" t="s">
        <v>170</v>
      </c>
      <c r="P240" s="2">
        <v>2015</v>
      </c>
      <c r="Q240" s="5">
        <v>22.343119999999999</v>
      </c>
      <c r="R240" s="2">
        <v>1060</v>
      </c>
      <c r="S240" s="2">
        <v>30</v>
      </c>
      <c r="T240" s="20">
        <v>0.87659999999999993</v>
      </c>
      <c r="U240" s="20">
        <v>2.8999999999999998E-3</v>
      </c>
      <c r="V240" s="2">
        <v>87.66</v>
      </c>
      <c r="W240" s="6">
        <v>0.28999999999999998</v>
      </c>
      <c r="X240" s="5" t="s">
        <v>500</v>
      </c>
      <c r="Y240" s="5">
        <v>2.9</v>
      </c>
      <c r="Z240" s="5" t="s">
        <v>572</v>
      </c>
      <c r="AA240" s="5">
        <v>6.4418436315687391</v>
      </c>
      <c r="AB240" s="2">
        <v>36</v>
      </c>
    </row>
    <row r="241" spans="1:28">
      <c r="A241" s="1">
        <v>41829</v>
      </c>
      <c r="B241" s="2" t="s">
        <v>145</v>
      </c>
      <c r="C241" s="2" t="s">
        <v>162</v>
      </c>
      <c r="D241" s="2" t="s">
        <v>163</v>
      </c>
      <c r="E241" s="3">
        <v>27.533204999999999</v>
      </c>
      <c r="F241" s="68" t="s">
        <v>215</v>
      </c>
      <c r="G241" s="2" t="s">
        <v>14</v>
      </c>
      <c r="H241" s="2">
        <v>50</v>
      </c>
      <c r="I241" s="4">
        <v>0.7</v>
      </c>
      <c r="J241" s="2">
        <v>6</v>
      </c>
      <c r="K241" s="4" t="s">
        <v>310</v>
      </c>
      <c r="L241" s="5" t="s">
        <v>320</v>
      </c>
      <c r="M241" s="4" t="s">
        <v>36</v>
      </c>
      <c r="N241" s="66">
        <v>2.1978379999999995</v>
      </c>
      <c r="O241" s="2" t="s">
        <v>171</v>
      </c>
      <c r="P241" s="2">
        <v>2015</v>
      </c>
      <c r="Q241" s="5">
        <v>14.537027999999998</v>
      </c>
      <c r="R241" s="2">
        <v>2620</v>
      </c>
      <c r="S241" s="2">
        <v>30</v>
      </c>
      <c r="T241" s="20">
        <v>0.72140000000000004</v>
      </c>
      <c r="U241" s="20">
        <v>2.5999999999999999E-3</v>
      </c>
      <c r="V241" s="2">
        <v>72.14</v>
      </c>
      <c r="W241" s="6">
        <v>0.26</v>
      </c>
      <c r="X241" s="5" t="s">
        <v>501</v>
      </c>
      <c r="Y241" s="5">
        <v>2.6</v>
      </c>
      <c r="Z241" s="5" t="s">
        <v>593</v>
      </c>
      <c r="AA241" s="5">
        <v>5.9701920705110183</v>
      </c>
      <c r="AB241" s="2">
        <v>36</v>
      </c>
    </row>
    <row r="242" spans="1:28">
      <c r="A242" s="1">
        <v>41829</v>
      </c>
      <c r="B242" s="2" t="s">
        <v>145</v>
      </c>
      <c r="C242" s="2" t="s">
        <v>162</v>
      </c>
      <c r="D242" s="2" t="s">
        <v>163</v>
      </c>
      <c r="E242" s="3">
        <v>27.533204999999999</v>
      </c>
      <c r="F242" s="68" t="s">
        <v>215</v>
      </c>
      <c r="G242" s="2" t="s">
        <v>14</v>
      </c>
      <c r="H242" s="2">
        <v>25</v>
      </c>
      <c r="I242" s="4">
        <v>0.7</v>
      </c>
      <c r="J242" s="2">
        <v>6</v>
      </c>
      <c r="K242" s="4" t="s">
        <v>361</v>
      </c>
      <c r="L242" s="5" t="s">
        <v>298</v>
      </c>
      <c r="M242" s="4" t="s">
        <v>36</v>
      </c>
      <c r="N242" s="66">
        <v>7.4550019999999995</v>
      </c>
      <c r="O242" s="2" t="s">
        <v>172</v>
      </c>
      <c r="P242" s="2">
        <v>2015</v>
      </c>
      <c r="Q242" s="5">
        <v>46.080011999999996</v>
      </c>
      <c r="R242" s="2">
        <v>540</v>
      </c>
      <c r="S242" s="2">
        <v>25</v>
      </c>
      <c r="T242" s="20">
        <v>0.93540000000000001</v>
      </c>
      <c r="U242" s="20">
        <v>2.7000000000000001E-3</v>
      </c>
      <c r="V242" s="2">
        <v>93.54</v>
      </c>
      <c r="W242" s="6">
        <v>0.27</v>
      </c>
      <c r="X242" s="5" t="s">
        <v>502</v>
      </c>
      <c r="Y242" s="5">
        <v>2.7</v>
      </c>
      <c r="Z242" s="5" t="s">
        <v>594</v>
      </c>
      <c r="AA242" s="5">
        <v>6.888914467559883</v>
      </c>
      <c r="AB242" s="2">
        <v>36</v>
      </c>
    </row>
    <row r="243" spans="1:28">
      <c r="A243" s="1">
        <v>41829</v>
      </c>
      <c r="B243" s="2" t="s">
        <v>145</v>
      </c>
      <c r="C243" s="2" t="s">
        <v>162</v>
      </c>
      <c r="D243" s="2" t="s">
        <v>163</v>
      </c>
      <c r="E243" s="3">
        <v>27.533204999999999</v>
      </c>
      <c r="F243" s="68" t="s">
        <v>215</v>
      </c>
      <c r="G243" s="2" t="s">
        <v>14</v>
      </c>
      <c r="H243" s="2">
        <v>1</v>
      </c>
      <c r="I243" s="4">
        <v>0.7</v>
      </c>
      <c r="J243" s="2">
        <v>6</v>
      </c>
      <c r="K243" s="4" t="s">
        <v>398</v>
      </c>
      <c r="L243" s="5" t="s">
        <v>384</v>
      </c>
      <c r="M243" s="4" t="s">
        <v>36</v>
      </c>
      <c r="N243" s="66">
        <v>17.119687333333335</v>
      </c>
      <c r="O243" s="2" t="s">
        <v>173</v>
      </c>
      <c r="P243" s="2">
        <v>2015</v>
      </c>
      <c r="Q243" s="5">
        <v>104.06812400000001</v>
      </c>
      <c r="R243" s="2">
        <v>880</v>
      </c>
      <c r="S243" s="2">
        <v>20</v>
      </c>
      <c r="T243" s="20">
        <v>0.89659999999999995</v>
      </c>
      <c r="U243" s="20">
        <v>2.5000000000000001E-3</v>
      </c>
      <c r="V243" s="2">
        <v>89.66</v>
      </c>
      <c r="W243" s="6">
        <v>0.25</v>
      </c>
      <c r="X243" s="5" t="s">
        <v>503</v>
      </c>
      <c r="Y243" s="5">
        <v>2.5</v>
      </c>
      <c r="Z243" s="5" t="s">
        <v>595</v>
      </c>
      <c r="AA243" s="5">
        <v>6.3616551057202546</v>
      </c>
      <c r="AB243" s="2">
        <v>36</v>
      </c>
    </row>
    <row r="244" spans="1:28">
      <c r="A244" s="1">
        <v>42157</v>
      </c>
      <c r="B244" s="2" t="s">
        <v>174</v>
      </c>
      <c r="C244" s="2">
        <v>3.01</v>
      </c>
      <c r="D244" s="2" t="s">
        <v>175</v>
      </c>
      <c r="E244" s="3">
        <v>27.292666666666666</v>
      </c>
      <c r="F244" s="68" t="s">
        <v>244</v>
      </c>
      <c r="G244" s="2" t="s">
        <v>14</v>
      </c>
      <c r="H244" s="2">
        <v>1</v>
      </c>
      <c r="I244" s="2">
        <v>0.7</v>
      </c>
      <c r="J244" s="2">
        <v>15</v>
      </c>
      <c r="K244" s="4" t="s">
        <v>320</v>
      </c>
      <c r="L244" s="5" t="s">
        <v>320</v>
      </c>
      <c r="M244" s="4" t="s">
        <v>36</v>
      </c>
      <c r="N244" s="5">
        <v>1.9568447999999998</v>
      </c>
      <c r="O244" s="2" t="s">
        <v>176</v>
      </c>
      <c r="P244" s="2">
        <v>2017</v>
      </c>
      <c r="Q244" s="5">
        <v>29.352671999999998</v>
      </c>
      <c r="R244" s="2" t="s">
        <v>51</v>
      </c>
      <c r="S244" s="4" t="s">
        <v>36</v>
      </c>
      <c r="T244" s="20">
        <v>1.0158</v>
      </c>
      <c r="U244" s="20">
        <v>2.8999999999999998E-3</v>
      </c>
      <c r="V244" s="2">
        <v>101.58</v>
      </c>
      <c r="W244" s="6">
        <v>0.28999999999999998</v>
      </c>
      <c r="X244" s="5">
        <v>15.8</v>
      </c>
      <c r="Y244" s="2">
        <v>2.9</v>
      </c>
      <c r="Z244" s="5">
        <v>22.8</v>
      </c>
      <c r="AA244" s="5">
        <v>9.3033433526769489</v>
      </c>
      <c r="AB244" s="7">
        <v>36.200000000000003</v>
      </c>
    </row>
    <row r="245" spans="1:28">
      <c r="A245" s="1">
        <v>42157</v>
      </c>
      <c r="B245" s="2" t="s">
        <v>174</v>
      </c>
      <c r="C245" s="2">
        <v>3.01</v>
      </c>
      <c r="D245" s="2" t="s">
        <v>175</v>
      </c>
      <c r="E245" s="3">
        <v>27.292666666666666</v>
      </c>
      <c r="F245" s="68" t="s">
        <v>244</v>
      </c>
      <c r="G245" s="2" t="s">
        <v>14</v>
      </c>
      <c r="H245" s="2">
        <v>77</v>
      </c>
      <c r="I245" s="2">
        <v>0.7</v>
      </c>
      <c r="J245" s="2">
        <v>18.2</v>
      </c>
      <c r="K245" s="4" t="s">
        <v>290</v>
      </c>
      <c r="L245" s="5" t="s">
        <v>306</v>
      </c>
      <c r="M245" s="4" t="s">
        <v>36</v>
      </c>
      <c r="N245" s="5">
        <v>1.1138525274725273</v>
      </c>
      <c r="O245" s="2" t="s">
        <v>177</v>
      </c>
      <c r="P245" s="2">
        <v>2017</v>
      </c>
      <c r="Q245" s="5">
        <v>20.272115999999997</v>
      </c>
      <c r="R245" s="2" t="s">
        <v>51</v>
      </c>
      <c r="S245" s="4" t="s">
        <v>36</v>
      </c>
      <c r="T245" s="20">
        <v>1.0151000000000001</v>
      </c>
      <c r="U245" s="21">
        <v>3.0000000000000001E-3</v>
      </c>
      <c r="V245" s="2">
        <v>101.51</v>
      </c>
      <c r="W245" s="6">
        <v>0.3</v>
      </c>
      <c r="X245" s="5">
        <v>15.1</v>
      </c>
      <c r="Y245" s="2">
        <v>3</v>
      </c>
      <c r="Z245" s="5">
        <v>25.3</v>
      </c>
      <c r="AA245" s="5">
        <v>9.7412262337604894</v>
      </c>
      <c r="AB245" s="7">
        <v>36.200000000000003</v>
      </c>
    </row>
    <row r="246" spans="1:28">
      <c r="A246" s="1">
        <v>42157</v>
      </c>
      <c r="B246" s="2" t="s">
        <v>174</v>
      </c>
      <c r="C246" s="2">
        <v>3.01</v>
      </c>
      <c r="D246" s="2" t="s">
        <v>175</v>
      </c>
      <c r="E246" s="3">
        <v>27.292666666666666</v>
      </c>
      <c r="F246" s="68" t="s">
        <v>244</v>
      </c>
      <c r="G246" s="2" t="s">
        <v>14</v>
      </c>
      <c r="H246" s="2">
        <v>250</v>
      </c>
      <c r="I246" s="2">
        <v>0.7</v>
      </c>
      <c r="J246" s="2">
        <v>4.3</v>
      </c>
      <c r="K246" s="4" t="s">
        <v>346</v>
      </c>
      <c r="L246" s="5" t="s">
        <v>376</v>
      </c>
      <c r="M246" s="4" t="s">
        <v>36</v>
      </c>
      <c r="N246" s="5">
        <v>0.45388279069767445</v>
      </c>
      <c r="O246" s="2" t="s">
        <v>178</v>
      </c>
      <c r="P246" s="2">
        <v>2017</v>
      </c>
      <c r="Q246" s="5">
        <v>1.9516960000000001</v>
      </c>
      <c r="R246" s="2">
        <v>1590</v>
      </c>
      <c r="S246" s="2">
        <v>50</v>
      </c>
      <c r="T246" s="20">
        <v>0.82050000000000001</v>
      </c>
      <c r="U246" s="21">
        <v>5.0000000000000001E-3</v>
      </c>
      <c r="V246" s="2">
        <v>82.05</v>
      </c>
      <c r="W246" s="6">
        <v>0.5</v>
      </c>
      <c r="X246" s="5" t="s">
        <v>504</v>
      </c>
      <c r="Y246" s="2">
        <v>5</v>
      </c>
      <c r="Z246" s="5" t="s">
        <v>596</v>
      </c>
      <c r="AA246" s="5">
        <v>5.8257944344979045</v>
      </c>
      <c r="AB246" s="7">
        <v>35.799999999999997</v>
      </c>
    </row>
    <row r="247" spans="1:28">
      <c r="A247" s="1">
        <v>42157</v>
      </c>
      <c r="B247" s="2" t="s">
        <v>174</v>
      </c>
      <c r="C247" s="2">
        <v>3.01</v>
      </c>
      <c r="D247" s="2" t="s">
        <v>175</v>
      </c>
      <c r="E247" s="3">
        <v>27.292666666666666</v>
      </c>
      <c r="F247" s="68" t="s">
        <v>244</v>
      </c>
      <c r="G247" s="2" t="s">
        <v>14</v>
      </c>
      <c r="H247" s="2">
        <v>1000</v>
      </c>
      <c r="I247" s="2">
        <v>0.7</v>
      </c>
      <c r="J247" s="2">
        <v>15</v>
      </c>
      <c r="K247" s="4" t="s">
        <v>360</v>
      </c>
      <c r="L247" s="5" t="s">
        <v>293</v>
      </c>
      <c r="M247" s="4" t="s">
        <v>36</v>
      </c>
      <c r="N247" s="5">
        <v>0.24693893333333333</v>
      </c>
      <c r="O247" s="4" t="s">
        <v>36</v>
      </c>
      <c r="P247" s="4" t="s">
        <v>36</v>
      </c>
      <c r="Q247" s="5">
        <v>3.7040839999999999</v>
      </c>
      <c r="R247" s="4" t="s">
        <v>36</v>
      </c>
      <c r="S247" s="4" t="s">
        <v>36</v>
      </c>
      <c r="T247" s="4" t="s">
        <v>36</v>
      </c>
      <c r="U247" s="4" t="s">
        <v>36</v>
      </c>
      <c r="V247" s="4" t="s">
        <v>36</v>
      </c>
      <c r="W247" s="4" t="s">
        <v>36</v>
      </c>
      <c r="X247" s="4" t="s">
        <v>36</v>
      </c>
      <c r="Y247" s="4" t="s">
        <v>36</v>
      </c>
      <c r="Z247" s="4" t="s">
        <v>36</v>
      </c>
      <c r="AA247" s="4" t="s">
        <v>36</v>
      </c>
      <c r="AB247" s="7">
        <v>35</v>
      </c>
    </row>
    <row r="248" spans="1:28">
      <c r="A248" s="1">
        <v>42157</v>
      </c>
      <c r="B248" s="2" t="s">
        <v>174</v>
      </c>
      <c r="C248" s="2">
        <v>3.01</v>
      </c>
      <c r="D248" s="2" t="s">
        <v>175</v>
      </c>
      <c r="E248" s="3">
        <v>27.292666666666666</v>
      </c>
      <c r="F248" s="68" t="s">
        <v>244</v>
      </c>
      <c r="G248" s="2" t="s">
        <v>14</v>
      </c>
      <c r="H248" s="2">
        <v>1300</v>
      </c>
      <c r="I248" s="2">
        <v>0.7</v>
      </c>
      <c r="J248" s="2">
        <v>18.2</v>
      </c>
      <c r="K248" s="4" t="s">
        <v>383</v>
      </c>
      <c r="L248" s="5" t="s">
        <v>327</v>
      </c>
      <c r="M248" s="4" t="s">
        <v>36</v>
      </c>
      <c r="N248" s="5">
        <v>0.26479340659340661</v>
      </c>
      <c r="O248" s="2" t="s">
        <v>179</v>
      </c>
      <c r="P248" s="2">
        <v>2017</v>
      </c>
      <c r="Q248" s="5">
        <v>4.8192399999999997</v>
      </c>
      <c r="R248" s="2">
        <v>1590</v>
      </c>
      <c r="S248" s="2">
        <v>40</v>
      </c>
      <c r="T248" s="20">
        <v>0.8206</v>
      </c>
      <c r="U248" s="20">
        <v>3.7000000000000002E-3</v>
      </c>
      <c r="V248" s="2">
        <v>82.06</v>
      </c>
      <c r="W248" s="2">
        <v>0.37</v>
      </c>
      <c r="X248" s="5" t="s">
        <v>505</v>
      </c>
      <c r="Y248" s="2">
        <v>3.7</v>
      </c>
      <c r="Z248" s="5" t="s">
        <v>597</v>
      </c>
      <c r="AA248" s="5">
        <v>5.0538703393485465</v>
      </c>
      <c r="AB248" s="7">
        <v>35</v>
      </c>
    </row>
    <row r="249" spans="1:28">
      <c r="A249" s="1">
        <v>42161</v>
      </c>
      <c r="B249" s="2" t="s">
        <v>174</v>
      </c>
      <c r="C249" s="2">
        <v>8.0299999999999994</v>
      </c>
      <c r="D249" s="2" t="s">
        <v>180</v>
      </c>
      <c r="E249" s="3">
        <v>28.696733333333334</v>
      </c>
      <c r="F249" s="68" t="s">
        <v>216</v>
      </c>
      <c r="G249" s="2" t="s">
        <v>14</v>
      </c>
      <c r="H249" s="2">
        <v>1</v>
      </c>
      <c r="I249" s="2">
        <v>0.7</v>
      </c>
      <c r="J249" s="2">
        <v>5.2</v>
      </c>
      <c r="K249" s="4" t="s">
        <v>338</v>
      </c>
      <c r="L249" s="5" t="s">
        <v>338</v>
      </c>
      <c r="M249" s="4" t="s">
        <v>36</v>
      </c>
      <c r="N249" s="5">
        <v>9.3823553846153835</v>
      </c>
      <c r="O249" s="2" t="s">
        <v>181</v>
      </c>
      <c r="P249" s="2">
        <v>2017</v>
      </c>
      <c r="Q249" s="5">
        <v>48.788247999999996</v>
      </c>
      <c r="R249" s="2" t="s">
        <v>51</v>
      </c>
      <c r="S249" s="4" t="s">
        <v>36</v>
      </c>
      <c r="T249" s="20">
        <v>1.0231000000000001</v>
      </c>
      <c r="U249" s="20">
        <v>2.8000000000000004E-3</v>
      </c>
      <c r="V249" s="2">
        <v>102.31</v>
      </c>
      <c r="W249" s="2">
        <v>0.28000000000000003</v>
      </c>
      <c r="X249" s="5">
        <v>23.1</v>
      </c>
      <c r="Y249" s="2">
        <v>2.8</v>
      </c>
      <c r="Z249" s="5">
        <v>27.4</v>
      </c>
      <c r="AA249" s="5">
        <v>7.7819863839094143</v>
      </c>
      <c r="AB249" s="17">
        <v>36.5</v>
      </c>
    </row>
    <row r="250" spans="1:28">
      <c r="A250" s="1">
        <v>42161</v>
      </c>
      <c r="B250" s="2" t="s">
        <v>174</v>
      </c>
      <c r="C250" s="2">
        <v>8.0299999999999994</v>
      </c>
      <c r="D250" s="2" t="s">
        <v>180</v>
      </c>
      <c r="E250" s="3">
        <v>28.696733333333334</v>
      </c>
      <c r="F250" s="68" t="s">
        <v>216</v>
      </c>
      <c r="G250" s="2" t="s">
        <v>14</v>
      </c>
      <c r="H250" s="2">
        <v>41</v>
      </c>
      <c r="I250" s="2">
        <v>0.7</v>
      </c>
      <c r="J250" s="2">
        <v>10.3</v>
      </c>
      <c r="K250" s="4" t="s">
        <v>399</v>
      </c>
      <c r="L250" s="5" t="s">
        <v>399</v>
      </c>
      <c r="M250" s="4" t="s">
        <v>36</v>
      </c>
      <c r="N250" s="5">
        <v>1.6278970873786407</v>
      </c>
      <c r="O250" s="4" t="s">
        <v>36</v>
      </c>
      <c r="P250" s="4" t="s">
        <v>36</v>
      </c>
      <c r="Q250" s="5">
        <v>16.767340000000001</v>
      </c>
      <c r="R250" s="4" t="s">
        <v>36</v>
      </c>
      <c r="S250" s="4" t="s">
        <v>36</v>
      </c>
      <c r="T250" s="4" t="s">
        <v>36</v>
      </c>
      <c r="U250" s="4" t="s">
        <v>36</v>
      </c>
      <c r="V250" s="4" t="s">
        <v>36</v>
      </c>
      <c r="W250" s="4" t="s">
        <v>36</v>
      </c>
      <c r="X250" s="4" t="s">
        <v>36</v>
      </c>
      <c r="Y250" s="4" t="s">
        <v>36</v>
      </c>
      <c r="Z250" s="4" t="s">
        <v>36</v>
      </c>
      <c r="AA250" s="4" t="s">
        <v>36</v>
      </c>
      <c r="AB250" s="17">
        <v>36.5</v>
      </c>
    </row>
    <row r="251" spans="1:28">
      <c r="A251" s="1">
        <v>42577</v>
      </c>
      <c r="B251" s="2" t="s">
        <v>182</v>
      </c>
      <c r="C251" s="2">
        <v>3.02</v>
      </c>
      <c r="D251" s="2" t="s">
        <v>183</v>
      </c>
      <c r="E251" s="3">
        <v>27.494416666666666</v>
      </c>
      <c r="F251" s="68" t="s">
        <v>217</v>
      </c>
      <c r="G251" s="2" t="s">
        <v>14</v>
      </c>
      <c r="H251" s="2">
        <v>1</v>
      </c>
      <c r="I251" s="2">
        <v>0.7</v>
      </c>
      <c r="J251" s="2">
        <v>18.5</v>
      </c>
      <c r="K251" s="4" t="s">
        <v>387</v>
      </c>
      <c r="L251" s="5" t="s">
        <v>291</v>
      </c>
      <c r="M251" s="4" t="s">
        <v>36</v>
      </c>
      <c r="N251" s="5">
        <v>2.7922049729729728</v>
      </c>
      <c r="O251" s="2" t="s">
        <v>184</v>
      </c>
      <c r="P251" s="2">
        <v>2017</v>
      </c>
      <c r="Q251" s="5">
        <v>51.655791999999998</v>
      </c>
      <c r="R251" s="2">
        <v>430</v>
      </c>
      <c r="S251" s="2">
        <v>20</v>
      </c>
      <c r="T251" s="20">
        <v>0.94779999999999998</v>
      </c>
      <c r="U251" s="20">
        <v>2.5999999999999999E-3</v>
      </c>
      <c r="V251" s="2">
        <v>94.78</v>
      </c>
      <c r="W251" s="2">
        <v>0.26</v>
      </c>
      <c r="X251" s="5" t="s">
        <v>506</v>
      </c>
      <c r="Y251" s="2">
        <v>2.6</v>
      </c>
      <c r="Z251" s="5" t="s">
        <v>598</v>
      </c>
      <c r="AA251" s="5">
        <v>5.7129956903833792</v>
      </c>
      <c r="AB251" s="2">
        <v>32</v>
      </c>
    </row>
    <row r="252" spans="1:28">
      <c r="A252" s="1">
        <v>42577</v>
      </c>
      <c r="B252" s="2" t="s">
        <v>182</v>
      </c>
      <c r="C252" s="2">
        <v>3.04</v>
      </c>
      <c r="D252" s="2" t="s">
        <v>183</v>
      </c>
      <c r="E252" s="3">
        <v>27.489533333333334</v>
      </c>
      <c r="F252" s="68" t="s">
        <v>217</v>
      </c>
      <c r="G252" s="2" t="s">
        <v>14</v>
      </c>
      <c r="H252" s="2">
        <v>100</v>
      </c>
      <c r="I252" s="2">
        <v>0.7</v>
      </c>
      <c r="J252" s="2">
        <v>1.4</v>
      </c>
      <c r="K252" s="4" t="s">
        <v>385</v>
      </c>
      <c r="L252" s="5" t="s">
        <v>385</v>
      </c>
      <c r="M252" s="4" t="s">
        <v>36</v>
      </c>
      <c r="N252" s="5">
        <v>2.8733571428571425</v>
      </c>
      <c r="O252" s="2" t="s">
        <v>185</v>
      </c>
      <c r="P252" s="2">
        <v>2017</v>
      </c>
      <c r="Q252" s="5">
        <v>4.0226999999999995</v>
      </c>
      <c r="R252" s="2">
        <v>5280</v>
      </c>
      <c r="S252" s="2">
        <v>50</v>
      </c>
      <c r="T252" s="20">
        <v>0.51979999999999993</v>
      </c>
      <c r="U252" s="21">
        <v>3.0000000000000001E-3</v>
      </c>
      <c r="V252" s="2">
        <v>51.98</v>
      </c>
      <c r="W252" s="6">
        <v>0.3</v>
      </c>
      <c r="X252" s="5" t="s">
        <v>507</v>
      </c>
      <c r="Y252" s="2">
        <v>3</v>
      </c>
      <c r="Z252" s="5" t="s">
        <v>599</v>
      </c>
      <c r="AA252" s="5">
        <v>4.2270834181669859</v>
      </c>
      <c r="AB252" s="2">
        <v>36</v>
      </c>
    </row>
    <row r="253" spans="1:28">
      <c r="A253" s="1">
        <v>42577</v>
      </c>
      <c r="B253" s="2" t="s">
        <v>182</v>
      </c>
      <c r="C253" s="2">
        <v>3.04</v>
      </c>
      <c r="D253" s="2" t="s">
        <v>183</v>
      </c>
      <c r="E253" s="3">
        <v>27.489533333333334</v>
      </c>
      <c r="F253" s="68" t="s">
        <v>217</v>
      </c>
      <c r="G253" s="2" t="s">
        <v>14</v>
      </c>
      <c r="H253" s="2">
        <v>250</v>
      </c>
      <c r="I253" s="2">
        <v>0.7</v>
      </c>
      <c r="J253" s="2">
        <v>35.6</v>
      </c>
      <c r="K253" s="4" t="s">
        <v>386</v>
      </c>
      <c r="L253" s="5" t="s">
        <v>324</v>
      </c>
      <c r="M253" s="4" t="s">
        <v>36</v>
      </c>
      <c r="N253" s="5">
        <v>0.31436966292134827</v>
      </c>
      <c r="O253" s="2" t="s">
        <v>186</v>
      </c>
      <c r="P253" s="2">
        <v>2017</v>
      </c>
      <c r="Q253" s="5">
        <v>11.191559999999999</v>
      </c>
      <c r="R253" s="2">
        <v>2670</v>
      </c>
      <c r="S253" s="2">
        <v>30</v>
      </c>
      <c r="T253" s="20">
        <v>0.71719999999999995</v>
      </c>
      <c r="U253" s="20">
        <v>2.5000000000000001E-3</v>
      </c>
      <c r="V253" s="2">
        <v>71.72</v>
      </c>
      <c r="W253" s="2">
        <v>0.25</v>
      </c>
      <c r="X253" s="5" t="s">
        <v>508</v>
      </c>
      <c r="Y253" s="2">
        <v>2.5</v>
      </c>
      <c r="Z253" s="5" t="s">
        <v>600</v>
      </c>
      <c r="AA253" s="5">
        <v>4.2797924618355303</v>
      </c>
      <c r="AB253" s="2">
        <v>36</v>
      </c>
    </row>
    <row r="254" spans="1:28">
      <c r="A254" s="1">
        <v>42577</v>
      </c>
      <c r="B254" s="2" t="s">
        <v>182</v>
      </c>
      <c r="C254" s="2">
        <v>3.04</v>
      </c>
      <c r="D254" s="2" t="s">
        <v>183</v>
      </c>
      <c r="E254" s="3">
        <v>27.489533333333334</v>
      </c>
      <c r="F254" s="68" t="s">
        <v>217</v>
      </c>
      <c r="G254" s="2" t="s">
        <v>14</v>
      </c>
      <c r="H254" s="2">
        <v>550</v>
      </c>
      <c r="I254" s="2">
        <v>0.7</v>
      </c>
      <c r="J254" s="2">
        <v>14.6</v>
      </c>
      <c r="K254" s="4" t="s">
        <v>325</v>
      </c>
      <c r="L254" s="5" t="s">
        <v>307</v>
      </c>
      <c r="M254" s="4" t="s">
        <v>36</v>
      </c>
      <c r="N254" s="5">
        <v>0.19914684931506851</v>
      </c>
      <c r="O254" s="2" t="s">
        <v>187</v>
      </c>
      <c r="P254" s="2">
        <v>2017</v>
      </c>
      <c r="Q254" s="5">
        <v>2.9075440000000001</v>
      </c>
      <c r="R254" s="2">
        <v>2200</v>
      </c>
      <c r="S254" s="2">
        <v>50</v>
      </c>
      <c r="T254" s="20">
        <v>0.75959999999999994</v>
      </c>
      <c r="U254" s="20">
        <v>4.6999999999999993E-3</v>
      </c>
      <c r="V254" s="2">
        <v>75.959999999999994</v>
      </c>
      <c r="W254" s="2">
        <v>0.47</v>
      </c>
      <c r="X254" s="5" t="s">
        <v>509</v>
      </c>
      <c r="Y254" s="2">
        <v>4.7</v>
      </c>
      <c r="Z254" s="5" t="s">
        <v>601</v>
      </c>
      <c r="AA254" s="5">
        <v>5.255661423754856</v>
      </c>
      <c r="AB254" s="2">
        <v>35</v>
      </c>
    </row>
    <row r="255" spans="1:28">
      <c r="A255" s="1">
        <v>42582</v>
      </c>
      <c r="B255" s="2" t="s">
        <v>182</v>
      </c>
      <c r="C255" s="2">
        <v>7.01</v>
      </c>
      <c r="D255" s="2" t="s">
        <v>175</v>
      </c>
      <c r="E255" s="3">
        <v>27.287383333333334</v>
      </c>
      <c r="F255" s="68" t="s">
        <v>218</v>
      </c>
      <c r="G255" s="2" t="s">
        <v>14</v>
      </c>
      <c r="H255" s="2">
        <v>1</v>
      </c>
      <c r="I255" s="2">
        <v>0.7</v>
      </c>
      <c r="J255" s="2">
        <v>18.899999999999999</v>
      </c>
      <c r="K255" s="4" t="s">
        <v>348</v>
      </c>
      <c r="L255" s="5" t="s">
        <v>348</v>
      </c>
      <c r="M255" s="4" t="s">
        <v>36</v>
      </c>
      <c r="N255" s="5">
        <v>1.4687614814814816</v>
      </c>
      <c r="O255" s="2" t="s">
        <v>188</v>
      </c>
      <c r="P255" s="2">
        <v>2017</v>
      </c>
      <c r="Q255" s="5">
        <v>27.759592000000001</v>
      </c>
      <c r="R255" s="2">
        <v>170</v>
      </c>
      <c r="S255" s="2">
        <v>25</v>
      </c>
      <c r="T255" s="20">
        <v>0.97889999999999999</v>
      </c>
      <c r="U255" s="20">
        <v>2.8999999999999998E-3</v>
      </c>
      <c r="V255" s="2">
        <v>97.89</v>
      </c>
      <c r="W255" s="2">
        <v>0.28999999999999998</v>
      </c>
      <c r="X255" s="5" t="s">
        <v>315</v>
      </c>
      <c r="Y255" s="2">
        <v>2.9</v>
      </c>
      <c r="Z255" s="5" t="s">
        <v>602</v>
      </c>
      <c r="AA255" s="5">
        <v>8.2700404994625636</v>
      </c>
      <c r="AB255" s="2">
        <v>36</v>
      </c>
    </row>
    <row r="256" spans="1:28">
      <c r="A256" s="1">
        <v>42582</v>
      </c>
      <c r="B256" s="2" t="s">
        <v>182</v>
      </c>
      <c r="C256" s="2">
        <v>7.02</v>
      </c>
      <c r="D256" s="2" t="s">
        <v>175</v>
      </c>
      <c r="E256" s="3">
        <v>27.29205</v>
      </c>
      <c r="F256" s="68" t="s">
        <v>245</v>
      </c>
      <c r="G256" s="2" t="s">
        <v>14</v>
      </c>
      <c r="H256" s="2">
        <v>30</v>
      </c>
      <c r="I256" s="2">
        <v>0.7</v>
      </c>
      <c r="J256" s="2">
        <v>11.1</v>
      </c>
      <c r="K256" s="4" t="s">
        <v>317</v>
      </c>
      <c r="L256" s="5" t="s">
        <v>379</v>
      </c>
      <c r="M256" s="4" t="s">
        <v>36</v>
      </c>
      <c r="N256" s="5">
        <v>1.2378818018018019</v>
      </c>
      <c r="O256" s="2" t="s">
        <v>189</v>
      </c>
      <c r="P256" s="2">
        <v>2017</v>
      </c>
      <c r="Q256" s="5">
        <v>13.740487999999999</v>
      </c>
      <c r="R256" s="2" t="s">
        <v>51</v>
      </c>
      <c r="S256" s="4" t="s">
        <v>36</v>
      </c>
      <c r="T256" s="20">
        <v>1.0070000000000001</v>
      </c>
      <c r="U256" s="20">
        <v>3.2000000000000002E-3</v>
      </c>
      <c r="V256" s="2">
        <v>100.7</v>
      </c>
      <c r="W256" s="2">
        <v>0.32</v>
      </c>
      <c r="X256" s="5">
        <v>7</v>
      </c>
      <c r="Y256" s="2">
        <v>3.2</v>
      </c>
      <c r="Z256" s="5">
        <v>22</v>
      </c>
      <c r="AA256" s="5">
        <v>14.478961364264014</v>
      </c>
      <c r="AB256" s="2">
        <v>36</v>
      </c>
    </row>
    <row r="257" spans="1:28">
      <c r="A257" s="1">
        <v>42582</v>
      </c>
      <c r="B257" s="2" t="s">
        <v>182</v>
      </c>
      <c r="C257" s="2">
        <v>7.06</v>
      </c>
      <c r="D257" s="2" t="s">
        <v>175</v>
      </c>
      <c r="E257" s="3">
        <v>27.28905</v>
      </c>
      <c r="F257" s="68" t="s">
        <v>246</v>
      </c>
      <c r="G257" s="2" t="s">
        <v>14</v>
      </c>
      <c r="H257" s="2">
        <v>700</v>
      </c>
      <c r="I257" s="2">
        <v>0.7</v>
      </c>
      <c r="J257" s="2">
        <v>15.7</v>
      </c>
      <c r="K257" s="4" t="s">
        <v>333</v>
      </c>
      <c r="L257" s="5" t="s">
        <v>326</v>
      </c>
      <c r="M257" s="4" t="s">
        <v>36</v>
      </c>
      <c r="N257" s="5">
        <v>0.2156349044585987</v>
      </c>
      <c r="O257" s="2" t="s">
        <v>190</v>
      </c>
      <c r="P257" s="2">
        <v>2017</v>
      </c>
      <c r="Q257" s="5">
        <v>3.3854679999999995</v>
      </c>
      <c r="R257" s="2">
        <v>1050</v>
      </c>
      <c r="S257" s="2">
        <v>40</v>
      </c>
      <c r="T257" s="20">
        <v>0.87730000000000008</v>
      </c>
      <c r="U257" s="20">
        <v>4.5000000000000005E-3</v>
      </c>
      <c r="V257" s="2">
        <v>87.73</v>
      </c>
      <c r="W257" s="2">
        <v>0.45</v>
      </c>
      <c r="X257" s="5" t="s">
        <v>510</v>
      </c>
      <c r="Y257" s="2">
        <v>4.5</v>
      </c>
      <c r="Z257" s="5" t="s">
        <v>603</v>
      </c>
      <c r="AA257" s="5">
        <v>6.1130506078317186</v>
      </c>
      <c r="AB257" s="2">
        <v>35</v>
      </c>
    </row>
    <row r="258" spans="1:28">
      <c r="A258" s="1">
        <v>42582</v>
      </c>
      <c r="B258" s="2" t="s">
        <v>182</v>
      </c>
      <c r="C258" s="2">
        <v>7.05</v>
      </c>
      <c r="D258" s="2" t="s">
        <v>175</v>
      </c>
      <c r="E258" s="3">
        <v>27.288933333333333</v>
      </c>
      <c r="F258" s="68" t="s">
        <v>220</v>
      </c>
      <c r="G258" s="2" t="s">
        <v>14</v>
      </c>
      <c r="H258" s="2">
        <v>1376</v>
      </c>
      <c r="I258" s="2">
        <v>0.7</v>
      </c>
      <c r="J258" s="2">
        <v>14.6</v>
      </c>
      <c r="K258" s="4" t="s">
        <v>326</v>
      </c>
      <c r="L258" s="5" t="s">
        <v>298</v>
      </c>
      <c r="M258" s="4" t="s">
        <v>36</v>
      </c>
      <c r="N258" s="5">
        <v>0.2646158904109589</v>
      </c>
      <c r="O258" s="4" t="s">
        <v>36</v>
      </c>
      <c r="P258" s="4" t="s">
        <v>36</v>
      </c>
      <c r="Q258" s="5">
        <v>3.8633920000000002</v>
      </c>
      <c r="R258" s="4" t="s">
        <v>36</v>
      </c>
      <c r="S258" s="4" t="s">
        <v>36</v>
      </c>
      <c r="T258" s="4" t="s">
        <v>36</v>
      </c>
      <c r="U258" s="4" t="s">
        <v>36</v>
      </c>
      <c r="V258" s="4" t="s">
        <v>36</v>
      </c>
      <c r="W258" s="4" t="s">
        <v>36</v>
      </c>
      <c r="X258" s="4" t="s">
        <v>36</v>
      </c>
      <c r="Y258" s="4" t="s">
        <v>36</v>
      </c>
      <c r="Z258" s="4" t="s">
        <v>36</v>
      </c>
      <c r="AA258" s="4" t="s">
        <v>36</v>
      </c>
      <c r="AB258" s="2">
        <v>35</v>
      </c>
    </row>
    <row r="259" spans="1:28">
      <c r="A259" s="1">
        <v>42587</v>
      </c>
      <c r="B259" s="2" t="s">
        <v>182</v>
      </c>
      <c r="C259" s="2">
        <v>12.04</v>
      </c>
      <c r="D259" s="2" t="s">
        <v>45</v>
      </c>
      <c r="E259" s="3">
        <v>28.701133333333335</v>
      </c>
      <c r="F259" s="68" t="s">
        <v>219</v>
      </c>
      <c r="G259" s="2" t="s">
        <v>14</v>
      </c>
      <c r="H259" s="2">
        <v>1</v>
      </c>
      <c r="I259" s="2">
        <v>0.7</v>
      </c>
      <c r="J259" s="2">
        <v>17.600000000000001</v>
      </c>
      <c r="K259" s="4" t="s">
        <v>368</v>
      </c>
      <c r="L259" s="5" t="s">
        <v>368</v>
      </c>
      <c r="M259" s="4" t="s">
        <v>36</v>
      </c>
      <c r="N259" s="5">
        <v>1.7401781818181816</v>
      </c>
      <c r="O259" s="2" t="s">
        <v>191</v>
      </c>
      <c r="P259" s="2">
        <v>2017</v>
      </c>
      <c r="Q259" s="5">
        <v>30.627136</v>
      </c>
      <c r="R259" s="2">
        <v>50</v>
      </c>
      <c r="S259" s="2">
        <v>20</v>
      </c>
      <c r="T259" s="20">
        <v>0.99390000000000001</v>
      </c>
      <c r="U259" s="20">
        <v>2.8000000000000004E-3</v>
      </c>
      <c r="V259" s="2">
        <v>99.39</v>
      </c>
      <c r="W259" s="2">
        <v>0.28000000000000003</v>
      </c>
      <c r="X259" s="5" t="s">
        <v>511</v>
      </c>
      <c r="Y259" s="2">
        <v>2.8</v>
      </c>
      <c r="Z259" s="5">
        <v>0.2</v>
      </c>
      <c r="AA259" s="5">
        <v>13.665121317665516</v>
      </c>
      <c r="AB259" s="30">
        <v>34</v>
      </c>
    </row>
    <row r="260" spans="1:28">
      <c r="A260" s="1">
        <v>42587</v>
      </c>
      <c r="B260" s="2" t="s">
        <v>182</v>
      </c>
      <c r="C260" s="2">
        <v>12.04</v>
      </c>
      <c r="D260" s="2" t="s">
        <v>45</v>
      </c>
      <c r="E260" s="3">
        <v>28.701133333333335</v>
      </c>
      <c r="F260" s="68" t="s">
        <v>219</v>
      </c>
      <c r="G260" s="2" t="s">
        <v>14</v>
      </c>
      <c r="H260" s="2">
        <v>100</v>
      </c>
      <c r="I260" s="2">
        <v>0.7</v>
      </c>
      <c r="J260" s="2">
        <v>18.2</v>
      </c>
      <c r="K260" s="4" t="s">
        <v>351</v>
      </c>
      <c r="L260" s="5" t="s">
        <v>356</v>
      </c>
      <c r="M260" s="4" t="s">
        <v>36</v>
      </c>
      <c r="N260" s="5">
        <v>0.71995912087912084</v>
      </c>
      <c r="O260" s="4" t="s">
        <v>36</v>
      </c>
      <c r="P260" s="4" t="s">
        <v>36</v>
      </c>
      <c r="Q260" s="5">
        <v>13.103255999999998</v>
      </c>
      <c r="R260" s="4" t="s">
        <v>36</v>
      </c>
      <c r="S260" s="4" t="s">
        <v>36</v>
      </c>
      <c r="T260" s="4" t="s">
        <v>36</v>
      </c>
      <c r="U260" s="4" t="s">
        <v>36</v>
      </c>
      <c r="V260" s="4" t="s">
        <v>36</v>
      </c>
      <c r="W260" s="4" t="s">
        <v>36</v>
      </c>
      <c r="X260" s="4" t="s">
        <v>36</v>
      </c>
      <c r="Y260" s="4" t="s">
        <v>36</v>
      </c>
      <c r="Z260" s="4" t="s">
        <v>36</v>
      </c>
      <c r="AA260" s="4" t="s">
        <v>36</v>
      </c>
      <c r="AB260" s="30">
        <v>36</v>
      </c>
    </row>
    <row r="261" spans="1:28">
      <c r="A261" s="1">
        <v>42588</v>
      </c>
      <c r="B261" s="2" t="s">
        <v>182</v>
      </c>
      <c r="C261" s="2">
        <v>12.11</v>
      </c>
      <c r="D261" s="2" t="s">
        <v>45</v>
      </c>
      <c r="E261" s="3">
        <v>28.6952</v>
      </c>
      <c r="F261" s="68" t="s">
        <v>221</v>
      </c>
      <c r="G261" s="2" t="s">
        <v>14</v>
      </c>
      <c r="H261" s="2">
        <v>1200</v>
      </c>
      <c r="I261" s="2">
        <v>0.7</v>
      </c>
      <c r="J261" s="2">
        <v>18.7</v>
      </c>
      <c r="K261" s="4" t="s">
        <v>345</v>
      </c>
      <c r="L261" s="5" t="s">
        <v>386</v>
      </c>
      <c r="M261" s="4" t="s">
        <v>36</v>
      </c>
      <c r="N261" s="5">
        <v>0.16400278074866309</v>
      </c>
      <c r="O261" s="4" t="s">
        <v>36</v>
      </c>
      <c r="P261" s="4" t="s">
        <v>36</v>
      </c>
      <c r="Q261" s="5">
        <v>3.0668519999999999</v>
      </c>
      <c r="R261" s="4" t="s">
        <v>36</v>
      </c>
      <c r="S261" s="4" t="s">
        <v>36</v>
      </c>
      <c r="T261" s="4" t="s">
        <v>36</v>
      </c>
      <c r="U261" s="4" t="s">
        <v>36</v>
      </c>
      <c r="V261" s="4" t="s">
        <v>36</v>
      </c>
      <c r="W261" s="4" t="s">
        <v>36</v>
      </c>
      <c r="X261" s="4" t="s">
        <v>36</v>
      </c>
      <c r="Y261" s="4" t="s">
        <v>36</v>
      </c>
      <c r="Z261" s="4" t="s">
        <v>36</v>
      </c>
      <c r="AA261" s="4" t="s">
        <v>36</v>
      </c>
      <c r="AB261" s="30">
        <v>35</v>
      </c>
    </row>
    <row r="262" spans="1:28">
      <c r="A262" s="1">
        <v>42588</v>
      </c>
      <c r="B262" s="2" t="s">
        <v>182</v>
      </c>
      <c r="C262" s="2">
        <v>12.11</v>
      </c>
      <c r="D262" s="2" t="s">
        <v>45</v>
      </c>
      <c r="E262" s="3">
        <v>28.6952</v>
      </c>
      <c r="F262" s="68" t="s">
        <v>221</v>
      </c>
      <c r="G262" s="2" t="s">
        <v>14</v>
      </c>
      <c r="H262" s="2">
        <v>1628</v>
      </c>
      <c r="I262" s="2">
        <v>0.7</v>
      </c>
      <c r="J262" s="2">
        <v>17.8</v>
      </c>
      <c r="K262" s="4" t="s">
        <v>386</v>
      </c>
      <c r="L262" s="5" t="s">
        <v>331</v>
      </c>
      <c r="M262" s="4" t="s">
        <v>36</v>
      </c>
      <c r="N262" s="5">
        <v>0.20809460674157301</v>
      </c>
      <c r="O262" s="4" t="s">
        <v>36</v>
      </c>
      <c r="P262" s="4" t="s">
        <v>36</v>
      </c>
      <c r="Q262" s="5">
        <v>3.7040839999999999</v>
      </c>
      <c r="R262" s="4" t="s">
        <v>36</v>
      </c>
      <c r="S262" s="4" t="s">
        <v>36</v>
      </c>
      <c r="T262" s="4" t="s">
        <v>36</v>
      </c>
      <c r="U262" s="4" t="s">
        <v>36</v>
      </c>
      <c r="V262" s="4" t="s">
        <v>36</v>
      </c>
      <c r="W262" s="4" t="s">
        <v>36</v>
      </c>
      <c r="X262" s="4" t="s">
        <v>36</v>
      </c>
      <c r="Y262" s="4" t="s">
        <v>36</v>
      </c>
      <c r="Z262" s="4" t="s">
        <v>36</v>
      </c>
      <c r="AA262" s="4" t="s">
        <v>36</v>
      </c>
      <c r="AB262" s="30">
        <v>35</v>
      </c>
    </row>
    <row r="263" spans="1:28">
      <c r="A263" s="1">
        <v>42891</v>
      </c>
      <c r="B263" s="2" t="s">
        <v>192</v>
      </c>
      <c r="C263" s="2">
        <v>2.08</v>
      </c>
      <c r="D263" s="2" t="s">
        <v>193</v>
      </c>
      <c r="E263" s="3">
        <v>26.744216666666667</v>
      </c>
      <c r="F263" s="68" t="s">
        <v>222</v>
      </c>
      <c r="G263" s="2" t="s">
        <v>194</v>
      </c>
      <c r="H263" s="2">
        <v>7.5</v>
      </c>
      <c r="I263" s="2">
        <v>0.7</v>
      </c>
      <c r="J263" s="2">
        <v>25.1</v>
      </c>
      <c r="K263" s="4" t="s">
        <v>321</v>
      </c>
      <c r="L263" s="5" t="s">
        <v>321</v>
      </c>
      <c r="M263" s="4" t="s">
        <v>36</v>
      </c>
      <c r="N263" s="5">
        <v>2.2611015139442228</v>
      </c>
      <c r="O263" s="2" t="s">
        <v>195</v>
      </c>
      <c r="P263" s="2">
        <v>2017</v>
      </c>
      <c r="Q263" s="5">
        <v>56.753647999999991</v>
      </c>
      <c r="R263" s="67" t="s">
        <v>35</v>
      </c>
      <c r="S263" s="4" t="s">
        <v>36</v>
      </c>
      <c r="T263" s="3">
        <v>1.0558000000000001</v>
      </c>
      <c r="U263" s="3">
        <v>2.0999999999999999E-3</v>
      </c>
      <c r="V263" s="4">
        <v>105.58000000000001</v>
      </c>
      <c r="W263" s="4">
        <v>0.21</v>
      </c>
      <c r="X263" s="5">
        <v>47.3</v>
      </c>
      <c r="Y263" s="4">
        <f>W263*10</f>
        <v>2.1</v>
      </c>
      <c r="Z263" s="5">
        <v>51.2</v>
      </c>
      <c r="AA263" s="5">
        <v>5.2731904598599568</v>
      </c>
      <c r="AB263" s="2">
        <v>36</v>
      </c>
    </row>
    <row r="264" spans="1:28">
      <c r="A264" s="1">
        <v>42891</v>
      </c>
      <c r="B264" s="2" t="s">
        <v>192</v>
      </c>
      <c r="C264" s="2">
        <v>2.08</v>
      </c>
      <c r="D264" s="2" t="s">
        <v>193</v>
      </c>
      <c r="E264" s="3">
        <v>26.744216666666667</v>
      </c>
      <c r="F264" s="68" t="s">
        <v>222</v>
      </c>
      <c r="G264" s="2" t="s">
        <v>194</v>
      </c>
      <c r="H264" s="2">
        <v>42.5</v>
      </c>
      <c r="I264" s="2">
        <v>0.7</v>
      </c>
      <c r="J264" s="2">
        <v>26.3</v>
      </c>
      <c r="K264" s="4" t="s">
        <v>347</v>
      </c>
      <c r="L264" s="5" t="s">
        <v>347</v>
      </c>
      <c r="M264" s="4" t="s">
        <v>36</v>
      </c>
      <c r="N264" s="5">
        <v>2.7757819011406846</v>
      </c>
      <c r="O264" s="2" t="s">
        <v>196</v>
      </c>
      <c r="P264" s="2">
        <v>2017</v>
      </c>
      <c r="Q264" s="5">
        <v>73.003064000000009</v>
      </c>
      <c r="R264" s="67" t="s">
        <v>35</v>
      </c>
      <c r="S264" s="4" t="s">
        <v>36</v>
      </c>
      <c r="T264" s="3">
        <v>1.0199</v>
      </c>
      <c r="U264" s="3">
        <v>1.9E-3</v>
      </c>
      <c r="V264" s="4">
        <v>101.99000000000001</v>
      </c>
      <c r="W264" s="4">
        <v>0.19</v>
      </c>
      <c r="X264" s="5">
        <v>11.7</v>
      </c>
      <c r="Y264" s="4">
        <f t="shared" ref="Y264:Y277" si="0">W264*10</f>
        <v>1.9</v>
      </c>
      <c r="Z264" s="5">
        <v>14.4</v>
      </c>
      <c r="AA264" s="5">
        <v>7.5248399748916714</v>
      </c>
      <c r="AB264" s="2">
        <v>36</v>
      </c>
    </row>
    <row r="265" spans="1:28">
      <c r="A265" s="1">
        <v>42891</v>
      </c>
      <c r="B265" s="2" t="s">
        <v>192</v>
      </c>
      <c r="C265" s="2">
        <v>2.08</v>
      </c>
      <c r="D265" s="2" t="s">
        <v>193</v>
      </c>
      <c r="E265" s="3">
        <v>26.744216666666667</v>
      </c>
      <c r="F265" s="68" t="s">
        <v>222</v>
      </c>
      <c r="G265" s="2" t="s">
        <v>194</v>
      </c>
      <c r="H265" s="67">
        <v>125</v>
      </c>
      <c r="I265" s="2">
        <v>0.7</v>
      </c>
      <c r="J265" s="2">
        <v>24.5</v>
      </c>
      <c r="K265" s="4" t="s">
        <v>342</v>
      </c>
      <c r="L265" s="5" t="s">
        <v>325</v>
      </c>
      <c r="M265" s="4" t="s">
        <v>36</v>
      </c>
      <c r="N265" s="5">
        <v>0.85344277551020398</v>
      </c>
      <c r="O265" s="2" t="s">
        <v>197</v>
      </c>
      <c r="P265" s="2">
        <v>2017</v>
      </c>
      <c r="Q265" s="5">
        <v>20.909347999999998</v>
      </c>
      <c r="R265" s="67" t="s">
        <v>35</v>
      </c>
      <c r="S265" s="4" t="s">
        <v>36</v>
      </c>
      <c r="T265" s="3">
        <v>1.0046999999999999</v>
      </c>
      <c r="U265" s="3">
        <v>2.0999999999999999E-3</v>
      </c>
      <c r="V265" s="4">
        <v>100.47</v>
      </c>
      <c r="W265" s="4">
        <v>0.21</v>
      </c>
      <c r="X265" s="5" t="s">
        <v>512</v>
      </c>
      <c r="Y265" s="4">
        <f t="shared" si="0"/>
        <v>2.1</v>
      </c>
      <c r="Z265" s="5">
        <v>5.9</v>
      </c>
      <c r="AA265" s="5">
        <v>13.704700045562319</v>
      </c>
      <c r="AB265" s="2">
        <v>36</v>
      </c>
    </row>
    <row r="266" spans="1:28">
      <c r="A266" s="1">
        <v>42891</v>
      </c>
      <c r="B266" s="2" t="s">
        <v>192</v>
      </c>
      <c r="C266" s="2">
        <v>2.08</v>
      </c>
      <c r="D266" s="2" t="s">
        <v>193</v>
      </c>
      <c r="E266" s="3">
        <v>26.744216666666667</v>
      </c>
      <c r="F266" s="68" t="s">
        <v>222</v>
      </c>
      <c r="G266" s="2" t="s">
        <v>194</v>
      </c>
      <c r="H266" s="67">
        <v>223</v>
      </c>
      <c r="I266" s="2">
        <v>0.7</v>
      </c>
      <c r="J266" s="2">
        <v>24.5</v>
      </c>
      <c r="K266" s="4" t="s">
        <v>307</v>
      </c>
      <c r="L266" s="5" t="s">
        <v>340</v>
      </c>
      <c r="M266" s="4" t="s">
        <v>36</v>
      </c>
      <c r="N266" s="5">
        <v>0.76891199999999993</v>
      </c>
      <c r="O266" s="4" t="s">
        <v>36</v>
      </c>
      <c r="P266" s="4" t="s">
        <v>36</v>
      </c>
      <c r="Q266" s="5">
        <v>18.838343999999999</v>
      </c>
      <c r="R266" s="4" t="s">
        <v>36</v>
      </c>
      <c r="S266" s="4" t="s">
        <v>36</v>
      </c>
      <c r="T266" s="4" t="s">
        <v>36</v>
      </c>
      <c r="U266" s="4" t="s">
        <v>36</v>
      </c>
      <c r="V266" s="4" t="s">
        <v>36</v>
      </c>
      <c r="W266" s="4" t="s">
        <v>36</v>
      </c>
      <c r="X266" s="4" t="s">
        <v>36</v>
      </c>
      <c r="Y266" s="4" t="s">
        <v>36</v>
      </c>
      <c r="Z266" s="4" t="s">
        <v>36</v>
      </c>
      <c r="AA266" s="4" t="s">
        <v>36</v>
      </c>
      <c r="AB266" s="2">
        <v>35</v>
      </c>
    </row>
    <row r="267" spans="1:28">
      <c r="A267" s="1">
        <v>42892</v>
      </c>
      <c r="B267" s="2" t="s">
        <v>192</v>
      </c>
      <c r="C267" s="2">
        <v>3.07</v>
      </c>
      <c r="D267" s="2" t="s">
        <v>198</v>
      </c>
      <c r="E267" s="3">
        <v>26.124566666666666</v>
      </c>
      <c r="F267" s="68" t="s">
        <v>223</v>
      </c>
      <c r="G267" s="2" t="s">
        <v>194</v>
      </c>
      <c r="H267" s="2">
        <v>7.5</v>
      </c>
      <c r="I267" s="2">
        <v>0.7</v>
      </c>
      <c r="J267" s="2">
        <v>17</v>
      </c>
      <c r="K267" s="4" t="s">
        <v>322</v>
      </c>
      <c r="L267" s="5" t="s">
        <v>322</v>
      </c>
      <c r="M267" s="4" t="s">
        <v>36</v>
      </c>
      <c r="N267" s="5">
        <v>3.7320343529411764</v>
      </c>
      <c r="O267" s="2" t="s">
        <v>199</v>
      </c>
      <c r="P267" s="2">
        <v>2017</v>
      </c>
      <c r="Q267" s="5">
        <v>63.444583999999999</v>
      </c>
      <c r="R267" s="67" t="s">
        <v>35</v>
      </c>
      <c r="S267" s="4" t="s">
        <v>36</v>
      </c>
      <c r="T267" s="3">
        <v>1.0246</v>
      </c>
      <c r="U267" s="3">
        <v>3.0000000000000001E-3</v>
      </c>
      <c r="V267" s="4">
        <v>102.46</v>
      </c>
      <c r="W267" s="48">
        <v>0.3</v>
      </c>
      <c r="X267" s="5">
        <v>16.3</v>
      </c>
      <c r="Y267" s="4">
        <f t="shared" si="0"/>
        <v>3</v>
      </c>
      <c r="Z267" s="5">
        <v>19.5</v>
      </c>
      <c r="AA267" s="5">
        <v>9.4263070051040536</v>
      </c>
      <c r="AB267" s="2">
        <v>36</v>
      </c>
    </row>
    <row r="268" spans="1:28">
      <c r="A268" s="1">
        <v>42892</v>
      </c>
      <c r="B268" s="2" t="s">
        <v>192</v>
      </c>
      <c r="C268" s="2">
        <v>3.07</v>
      </c>
      <c r="D268" s="2" t="s">
        <v>198</v>
      </c>
      <c r="E268" s="3">
        <v>26.124566666666666</v>
      </c>
      <c r="F268" s="68" t="s">
        <v>223</v>
      </c>
      <c r="G268" s="2" t="s">
        <v>194</v>
      </c>
      <c r="H268" s="2">
        <v>48.5</v>
      </c>
      <c r="I268" s="2">
        <v>0.7</v>
      </c>
      <c r="J268" s="2">
        <v>21</v>
      </c>
      <c r="K268" s="4" t="s">
        <v>399</v>
      </c>
      <c r="L268" s="5" t="s">
        <v>399</v>
      </c>
      <c r="M268" s="4" t="s">
        <v>36</v>
      </c>
      <c r="N268" s="5">
        <v>2.1184253333333336</v>
      </c>
      <c r="O268" s="2" t="s">
        <v>200</v>
      </c>
      <c r="P268" s="2">
        <v>2017</v>
      </c>
      <c r="Q268" s="5">
        <v>44.486932000000003</v>
      </c>
      <c r="R268" s="67" t="s">
        <v>35</v>
      </c>
      <c r="S268" s="4" t="s">
        <v>36</v>
      </c>
      <c r="T268" s="3">
        <v>1.0212000000000001</v>
      </c>
      <c r="U268" s="3">
        <v>2.0999999999999999E-3</v>
      </c>
      <c r="V268" s="4">
        <v>102.12</v>
      </c>
      <c r="W268" s="48">
        <v>0.21</v>
      </c>
      <c r="X268" s="5">
        <v>13</v>
      </c>
      <c r="Y268" s="4">
        <f t="shared" si="0"/>
        <v>2.1</v>
      </c>
      <c r="Z268" s="5">
        <v>17.5</v>
      </c>
      <c r="AA268" s="5">
        <v>7.7942206785326462</v>
      </c>
      <c r="AB268" s="2">
        <v>36</v>
      </c>
    </row>
    <row r="269" spans="1:28">
      <c r="A269" s="1">
        <v>42892</v>
      </c>
      <c r="B269" s="2" t="s">
        <v>192</v>
      </c>
      <c r="C269" s="2">
        <v>3.07</v>
      </c>
      <c r="D269" s="2" t="s">
        <v>198</v>
      </c>
      <c r="E269" s="3">
        <v>26.124566666666666</v>
      </c>
      <c r="F269" s="68" t="s">
        <v>223</v>
      </c>
      <c r="G269" s="2" t="s">
        <v>194</v>
      </c>
      <c r="H269" s="67">
        <v>120</v>
      </c>
      <c r="I269" s="2">
        <v>0.7</v>
      </c>
      <c r="J269" s="2">
        <v>27.5</v>
      </c>
      <c r="K269" s="4" t="s">
        <v>347</v>
      </c>
      <c r="L269" s="5" t="s">
        <v>347</v>
      </c>
      <c r="M269" s="4" t="s">
        <v>36</v>
      </c>
      <c r="N269" s="5">
        <v>0.67344465454545455</v>
      </c>
      <c r="O269" s="2" t="s">
        <v>201</v>
      </c>
      <c r="P269" s="2">
        <v>2017</v>
      </c>
      <c r="Q269" s="5">
        <v>18.519728000000001</v>
      </c>
      <c r="R269" s="67">
        <v>130</v>
      </c>
      <c r="S269" s="67">
        <v>20</v>
      </c>
      <c r="T269" s="3">
        <v>0.98399999999999999</v>
      </c>
      <c r="U269" s="3">
        <v>2.3E-3</v>
      </c>
      <c r="V269" s="4">
        <v>98.4</v>
      </c>
      <c r="W269" s="48">
        <v>0.22999999999999998</v>
      </c>
      <c r="X269" s="5" t="s">
        <v>296</v>
      </c>
      <c r="Y269" s="4">
        <f t="shared" si="0"/>
        <v>2.2999999999999998</v>
      </c>
      <c r="Z269" s="5" t="s">
        <v>535</v>
      </c>
      <c r="AA269" s="5">
        <v>6.6954277679328937</v>
      </c>
      <c r="AB269" s="2">
        <v>36</v>
      </c>
    </row>
    <row r="270" spans="1:28">
      <c r="A270" s="1">
        <v>42892</v>
      </c>
      <c r="B270" s="2" t="s">
        <v>192</v>
      </c>
      <c r="C270" s="2">
        <v>3.07</v>
      </c>
      <c r="D270" s="2" t="s">
        <v>198</v>
      </c>
      <c r="E270" s="3">
        <v>26.124566666666666</v>
      </c>
      <c r="F270" s="68" t="s">
        <v>223</v>
      </c>
      <c r="G270" s="2" t="s">
        <v>194</v>
      </c>
      <c r="H270" s="67">
        <v>211</v>
      </c>
      <c r="I270" s="2">
        <v>0.7</v>
      </c>
      <c r="J270" s="2">
        <v>31.6</v>
      </c>
      <c r="K270" s="4" t="s">
        <v>327</v>
      </c>
      <c r="L270" s="5" t="s">
        <v>376</v>
      </c>
      <c r="M270" s="4" t="s">
        <v>36</v>
      </c>
      <c r="N270" s="5">
        <v>0.5154878481012658</v>
      </c>
      <c r="O270" s="2" t="s">
        <v>202</v>
      </c>
      <c r="P270" s="2">
        <v>2017</v>
      </c>
      <c r="Q270" s="5">
        <v>16.289415999999999</v>
      </c>
      <c r="R270" s="67">
        <v>1800</v>
      </c>
      <c r="S270" s="67">
        <v>20</v>
      </c>
      <c r="T270" s="3">
        <v>0.79900000000000004</v>
      </c>
      <c r="U270" s="3">
        <v>2.0999999999999999E-3</v>
      </c>
      <c r="V270" s="4">
        <v>79.900000000000006</v>
      </c>
      <c r="W270" s="48">
        <v>0.21</v>
      </c>
      <c r="X270" s="5" t="s">
        <v>436</v>
      </c>
      <c r="Y270" s="4">
        <f t="shared" si="0"/>
        <v>2.1</v>
      </c>
      <c r="Z270" s="5" t="s">
        <v>604</v>
      </c>
      <c r="AA270" s="5">
        <v>4.2665967024137688</v>
      </c>
      <c r="AB270" s="2">
        <v>36</v>
      </c>
    </row>
    <row r="271" spans="1:28">
      <c r="A271" s="1">
        <v>42895</v>
      </c>
      <c r="B271" s="2" t="s">
        <v>192</v>
      </c>
      <c r="C271" s="2">
        <v>6.12</v>
      </c>
      <c r="D271" s="2" t="s">
        <v>183</v>
      </c>
      <c r="E271" s="3">
        <v>27.499400000000001</v>
      </c>
      <c r="F271" s="68" t="s">
        <v>224</v>
      </c>
      <c r="G271" s="2" t="s">
        <v>14</v>
      </c>
      <c r="H271" s="2">
        <v>0</v>
      </c>
      <c r="I271" s="2">
        <v>0.7</v>
      </c>
      <c r="J271" s="2">
        <v>17.399999999999999</v>
      </c>
      <c r="K271" s="4" t="s">
        <v>355</v>
      </c>
      <c r="L271" s="5" t="s">
        <v>355</v>
      </c>
      <c r="M271" s="4" t="s">
        <v>36</v>
      </c>
      <c r="N271" s="5">
        <v>1.7784942528735632</v>
      </c>
      <c r="O271" s="2" t="s">
        <v>203</v>
      </c>
      <c r="P271" s="2">
        <v>2017</v>
      </c>
      <c r="Q271" s="5">
        <v>30.945799999999998</v>
      </c>
      <c r="R271" s="67" t="s">
        <v>35</v>
      </c>
      <c r="S271" s="4" t="s">
        <v>36</v>
      </c>
      <c r="T271" s="3">
        <v>1.0078</v>
      </c>
      <c r="U271" s="3">
        <v>3.2000000000000002E-3</v>
      </c>
      <c r="V271" s="4">
        <v>100.78</v>
      </c>
      <c r="W271" s="48">
        <v>0.32</v>
      </c>
      <c r="X271" s="2" t="s">
        <v>513</v>
      </c>
      <c r="Y271" s="4">
        <f t="shared" si="0"/>
        <v>3.2</v>
      </c>
      <c r="Z271" s="5">
        <v>6</v>
      </c>
      <c r="AA271" s="5">
        <v>63.490595326534319</v>
      </c>
      <c r="AB271" s="2">
        <v>36</v>
      </c>
    </row>
    <row r="272" spans="1:28">
      <c r="A272" s="1">
        <v>42895</v>
      </c>
      <c r="B272" s="2" t="s">
        <v>192</v>
      </c>
      <c r="C272" s="2">
        <v>6.12</v>
      </c>
      <c r="D272" s="2" t="s">
        <v>183</v>
      </c>
      <c r="E272" s="3">
        <v>27.499400000000001</v>
      </c>
      <c r="F272" s="68" t="s">
        <v>224</v>
      </c>
      <c r="G272" s="2" t="s">
        <v>14</v>
      </c>
      <c r="H272" s="2">
        <v>80</v>
      </c>
      <c r="I272" s="2">
        <v>0.7</v>
      </c>
      <c r="J272" s="2">
        <v>18.899999999999999</v>
      </c>
      <c r="K272" s="4" t="s">
        <v>295</v>
      </c>
      <c r="L272" s="5" t="s">
        <v>295</v>
      </c>
      <c r="M272" s="4" t="s">
        <v>36</v>
      </c>
      <c r="N272" s="5">
        <v>1.9407830687830687</v>
      </c>
      <c r="O272" s="2" t="s">
        <v>204</v>
      </c>
      <c r="P272" s="2">
        <v>2017</v>
      </c>
      <c r="Q272" s="5">
        <v>36.680799999999998</v>
      </c>
      <c r="R272" s="67">
        <v>365</v>
      </c>
      <c r="S272" s="67">
        <v>15</v>
      </c>
      <c r="T272" s="3">
        <v>0.95569999999999999</v>
      </c>
      <c r="U272" s="3">
        <v>2E-3</v>
      </c>
      <c r="V272" s="4">
        <v>95.57</v>
      </c>
      <c r="W272" s="48">
        <v>0.2</v>
      </c>
      <c r="X272" s="2" t="s">
        <v>514</v>
      </c>
      <c r="Y272" s="4">
        <f t="shared" si="0"/>
        <v>2</v>
      </c>
      <c r="Z272" s="5" t="s">
        <v>605</v>
      </c>
      <c r="AA272" s="5">
        <v>5.0616120867132786</v>
      </c>
      <c r="AB272" s="2">
        <v>36</v>
      </c>
    </row>
    <row r="273" spans="1:28">
      <c r="A273" s="1">
        <v>42895</v>
      </c>
      <c r="B273" s="2" t="s">
        <v>192</v>
      </c>
      <c r="C273" s="2">
        <v>6.12</v>
      </c>
      <c r="D273" s="2" t="s">
        <v>183</v>
      </c>
      <c r="E273" s="3">
        <v>27.499400000000001</v>
      </c>
      <c r="F273" s="68" t="s">
        <v>224</v>
      </c>
      <c r="G273" s="2" t="s">
        <v>14</v>
      </c>
      <c r="H273" s="2">
        <v>200</v>
      </c>
      <c r="I273" s="2">
        <v>0.7</v>
      </c>
      <c r="J273" s="2">
        <v>18.7</v>
      </c>
      <c r="K273" s="4" t="s">
        <v>347</v>
      </c>
      <c r="L273" s="5" t="s">
        <v>323</v>
      </c>
      <c r="M273" s="4" t="s">
        <v>36</v>
      </c>
      <c r="N273" s="5">
        <v>0.43661550802139037</v>
      </c>
      <c r="O273" s="2" t="s">
        <v>205</v>
      </c>
      <c r="P273" s="2">
        <v>2017</v>
      </c>
      <c r="Q273" s="5">
        <v>8.1647099999999995</v>
      </c>
      <c r="R273" s="67">
        <v>0</v>
      </c>
      <c r="S273" s="67">
        <v>25</v>
      </c>
      <c r="T273" s="3">
        <v>0.99970000000000003</v>
      </c>
      <c r="U273" s="3">
        <v>3.0000000000000001E-3</v>
      </c>
      <c r="V273" s="4">
        <v>99.97</v>
      </c>
      <c r="W273" s="48">
        <v>0.3</v>
      </c>
      <c r="X273" s="2" t="s">
        <v>515</v>
      </c>
      <c r="Y273" s="4">
        <f t="shared" si="0"/>
        <v>3</v>
      </c>
      <c r="Z273" s="5">
        <v>16.399999999999999</v>
      </c>
      <c r="AA273" s="5">
        <v>12.599150607686912</v>
      </c>
      <c r="AB273" s="2">
        <v>36</v>
      </c>
    </row>
    <row r="274" spans="1:28">
      <c r="A274" s="1">
        <v>42895</v>
      </c>
      <c r="B274" s="2" t="s">
        <v>192</v>
      </c>
      <c r="C274" s="2">
        <v>6.12</v>
      </c>
      <c r="D274" s="2" t="s">
        <v>183</v>
      </c>
      <c r="E274" s="3">
        <v>27.499400000000001</v>
      </c>
      <c r="F274" s="68" t="s">
        <v>224</v>
      </c>
      <c r="G274" s="2" t="s">
        <v>14</v>
      </c>
      <c r="H274" s="2">
        <v>300</v>
      </c>
      <c r="I274" s="2">
        <v>0.7</v>
      </c>
      <c r="J274" s="2">
        <v>17.3</v>
      </c>
      <c r="K274" s="4" t="s">
        <v>345</v>
      </c>
      <c r="L274" s="5" t="s">
        <v>313</v>
      </c>
      <c r="M274" s="4" t="s">
        <v>36</v>
      </c>
      <c r="N274" s="5">
        <v>0.38907167630057804</v>
      </c>
      <c r="O274" s="2" t="s">
        <v>206</v>
      </c>
      <c r="P274" s="2">
        <v>2017</v>
      </c>
      <c r="Q274" s="5">
        <v>6.7309400000000004</v>
      </c>
      <c r="R274" s="67">
        <v>1030</v>
      </c>
      <c r="S274" s="67">
        <v>25</v>
      </c>
      <c r="T274" s="3">
        <v>0.87990000000000002</v>
      </c>
      <c r="U274" s="3">
        <v>2.8E-3</v>
      </c>
      <c r="V274" s="4">
        <v>87.99</v>
      </c>
      <c r="W274" s="48">
        <v>0.27999999999999997</v>
      </c>
      <c r="X274" s="2" t="s">
        <v>516</v>
      </c>
      <c r="Y274" s="4">
        <f t="shared" si="0"/>
        <v>2.8</v>
      </c>
      <c r="Z274" s="5" t="s">
        <v>606</v>
      </c>
      <c r="AA274" s="5">
        <v>4.8568242817936911</v>
      </c>
      <c r="AB274" s="2">
        <v>35</v>
      </c>
    </row>
    <row r="275" spans="1:28">
      <c r="A275" s="1">
        <v>42895</v>
      </c>
      <c r="B275" s="2" t="s">
        <v>192</v>
      </c>
      <c r="C275" s="2">
        <v>6.12</v>
      </c>
      <c r="D275" s="2" t="s">
        <v>183</v>
      </c>
      <c r="E275" s="3">
        <v>27.499400000000001</v>
      </c>
      <c r="F275" s="68" t="s">
        <v>224</v>
      </c>
      <c r="G275" s="2" t="s">
        <v>14</v>
      </c>
      <c r="H275" s="2">
        <v>400</v>
      </c>
      <c r="I275" s="2">
        <v>0.7</v>
      </c>
      <c r="J275" s="2">
        <v>18.5</v>
      </c>
      <c r="K275" s="4" t="s">
        <v>334</v>
      </c>
      <c r="L275" s="5" t="s">
        <v>330</v>
      </c>
      <c r="M275" s="4" t="s">
        <v>36</v>
      </c>
      <c r="N275" s="5">
        <v>0.29494432432432433</v>
      </c>
      <c r="O275" s="2" t="s">
        <v>207</v>
      </c>
      <c r="P275" s="2">
        <v>2017</v>
      </c>
      <c r="Q275" s="5">
        <v>5.4564700000000004</v>
      </c>
      <c r="R275" s="67">
        <v>645</v>
      </c>
      <c r="S275" s="67">
        <v>25</v>
      </c>
      <c r="T275" s="3">
        <v>0.92259999999999998</v>
      </c>
      <c r="U275" s="3">
        <v>2.8999999999999998E-3</v>
      </c>
      <c r="V275" s="4">
        <v>92.259999999999991</v>
      </c>
      <c r="W275" s="48">
        <v>0.28999999999999998</v>
      </c>
      <c r="X275" s="2" t="s">
        <v>517</v>
      </c>
      <c r="Y275" s="4">
        <f t="shared" si="0"/>
        <v>2.9</v>
      </c>
      <c r="Z275" s="5" t="s">
        <v>607</v>
      </c>
      <c r="AA275" s="5">
        <v>5.3469218142496144</v>
      </c>
      <c r="AB275" s="2">
        <v>35</v>
      </c>
    </row>
    <row r="276" spans="1:28">
      <c r="A276" s="1">
        <v>42895</v>
      </c>
      <c r="B276" s="2" t="s">
        <v>192</v>
      </c>
      <c r="C276" s="2">
        <v>6.12</v>
      </c>
      <c r="D276" s="2" t="s">
        <v>183</v>
      </c>
      <c r="E276" s="3">
        <v>27.499400000000001</v>
      </c>
      <c r="F276" s="68" t="s">
        <v>224</v>
      </c>
      <c r="G276" s="2" t="s">
        <v>14</v>
      </c>
      <c r="H276" s="2">
        <v>550</v>
      </c>
      <c r="I276" s="2">
        <v>0.7</v>
      </c>
      <c r="J276" s="2">
        <v>16.399999999999999</v>
      </c>
      <c r="K276" s="4" t="s">
        <v>344</v>
      </c>
      <c r="L276" s="5" t="s">
        <v>378</v>
      </c>
      <c r="M276" s="4" t="s">
        <v>36</v>
      </c>
      <c r="N276" s="5">
        <v>0.31328390243902443</v>
      </c>
      <c r="O276" s="2" t="s">
        <v>208</v>
      </c>
      <c r="P276" s="2">
        <v>2017</v>
      </c>
      <c r="Q276" s="5">
        <v>5.1378560000000002</v>
      </c>
      <c r="R276" s="67">
        <v>1790</v>
      </c>
      <c r="S276" s="67">
        <v>30</v>
      </c>
      <c r="T276" s="3">
        <v>0.80049999999999999</v>
      </c>
      <c r="U276" s="3">
        <v>3.0000000000000001E-3</v>
      </c>
      <c r="V276" s="4">
        <v>80.05</v>
      </c>
      <c r="W276" s="48">
        <v>0.3</v>
      </c>
      <c r="X276" s="7" t="s">
        <v>518</v>
      </c>
      <c r="Y276" s="4">
        <f t="shared" si="0"/>
        <v>3</v>
      </c>
      <c r="Z276" s="5" t="s">
        <v>608</v>
      </c>
      <c r="AA276" s="5">
        <v>4.6038846250333707</v>
      </c>
      <c r="AB276" s="2">
        <v>35</v>
      </c>
    </row>
    <row r="277" spans="1:28">
      <c r="A277" s="1">
        <v>42895</v>
      </c>
      <c r="B277" s="2" t="s">
        <v>192</v>
      </c>
      <c r="C277" s="2">
        <v>6.12</v>
      </c>
      <c r="D277" s="2" t="s">
        <v>183</v>
      </c>
      <c r="E277" s="3">
        <v>27.499400000000001</v>
      </c>
      <c r="F277" s="68" t="s">
        <v>224</v>
      </c>
      <c r="G277" s="2" t="s">
        <v>14</v>
      </c>
      <c r="H277" s="2">
        <v>672</v>
      </c>
      <c r="I277" s="2">
        <v>0.7</v>
      </c>
      <c r="J277" s="2">
        <v>18.2</v>
      </c>
      <c r="K277" s="4" t="s">
        <v>333</v>
      </c>
      <c r="L277" s="5" t="s">
        <v>339</v>
      </c>
      <c r="M277" s="4" t="s">
        <v>36</v>
      </c>
      <c r="N277" s="5">
        <v>0.46611670329670329</v>
      </c>
      <c r="O277" s="2" t="s">
        <v>209</v>
      </c>
      <c r="P277" s="2">
        <v>2017</v>
      </c>
      <c r="Q277" s="5">
        <v>8.4833239999999996</v>
      </c>
      <c r="R277" s="67">
        <v>3040</v>
      </c>
      <c r="S277" s="67">
        <v>40</v>
      </c>
      <c r="T277" s="3">
        <v>0.68489999999999995</v>
      </c>
      <c r="U277" s="3">
        <v>3.5000000000000001E-3</v>
      </c>
      <c r="V277" s="4">
        <v>68.489999999999995</v>
      </c>
      <c r="W277" s="48">
        <v>0.35000000000000003</v>
      </c>
      <c r="X277" s="5" t="s">
        <v>519</v>
      </c>
      <c r="Y277" s="4">
        <f t="shared" si="0"/>
        <v>3.5000000000000004</v>
      </c>
      <c r="Z277" s="5" t="s">
        <v>609</v>
      </c>
      <c r="AA277" s="5">
        <v>4.5236693340046745</v>
      </c>
      <c r="AB277" s="2">
        <v>35</v>
      </c>
    </row>
    <row r="278" spans="1:28">
      <c r="A278" s="1">
        <v>42895</v>
      </c>
      <c r="B278" s="2" t="s">
        <v>192</v>
      </c>
      <c r="C278" s="2">
        <v>6.12</v>
      </c>
      <c r="D278" s="2" t="s">
        <v>183</v>
      </c>
      <c r="E278" s="3">
        <v>27.499400000000001</v>
      </c>
      <c r="F278" s="68" t="s">
        <v>224</v>
      </c>
      <c r="G278" s="2" t="s">
        <v>14</v>
      </c>
      <c r="H278" s="67">
        <v>745</v>
      </c>
      <c r="I278" s="2">
        <v>0.7</v>
      </c>
      <c r="J278" s="2">
        <v>36.700000000000003</v>
      </c>
      <c r="K278" s="4" t="s">
        <v>359</v>
      </c>
      <c r="L278" s="5" t="s">
        <v>330</v>
      </c>
      <c r="M278" s="4" t="s">
        <v>36</v>
      </c>
      <c r="N278" s="5">
        <v>0.32665122615803804</v>
      </c>
      <c r="O278" s="4" t="s">
        <v>36</v>
      </c>
      <c r="P278" s="4" t="s">
        <v>36</v>
      </c>
      <c r="Q278" s="5">
        <v>11.988099999999998</v>
      </c>
      <c r="R278" s="4" t="s">
        <v>36</v>
      </c>
      <c r="S278" s="4" t="s">
        <v>36</v>
      </c>
      <c r="T278" s="4" t="s">
        <v>36</v>
      </c>
      <c r="U278" s="4" t="s">
        <v>36</v>
      </c>
      <c r="V278" s="4" t="s">
        <v>36</v>
      </c>
      <c r="W278" s="4" t="s">
        <v>36</v>
      </c>
      <c r="X278" s="4" t="s">
        <v>36</v>
      </c>
      <c r="Y278" s="4" t="s">
        <v>36</v>
      </c>
      <c r="Z278" s="4" t="s">
        <v>36</v>
      </c>
      <c r="AA278" s="4" t="s">
        <v>36</v>
      </c>
      <c r="AB278" s="2">
        <v>35</v>
      </c>
    </row>
    <row r="279" spans="1:28" ht="18.75">
      <c r="A279" s="76" t="s">
        <v>611</v>
      </c>
    </row>
    <row r="280" spans="1:28">
      <c r="A280" s="1"/>
    </row>
  </sheetData>
  <pageMargins left="0.75" right="0.75" top="1" bottom="1" header="0.5" footer="0.5"/>
  <pageSetup orientation="portrait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S1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2019-08-13T11:15:00Z</dcterms:created>
  <dcterms:modified xsi:type="dcterms:W3CDTF">2019-10-25T13:53:39Z</dcterms:modified>
</cp:coreProperties>
</file>